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<sst xmlns="http://schemas.openxmlformats.org/spreadsheetml/2006/main" count="171" uniqueCount="86">
  <si>
    <t>2016级崇明校区学生晚自习出勤率情况统计表(第十周）</t>
  </si>
  <si>
    <t>系别</t>
  </si>
  <si>
    <t>序号</t>
  </si>
  <si>
    <t>专业班级</t>
  </si>
  <si>
    <t>教室</t>
  </si>
  <si>
    <t>应到人数</t>
  </si>
  <si>
    <t>外语学院</t>
  </si>
  <si>
    <t>英语2班</t>
  </si>
  <si>
    <t>英语3班</t>
  </si>
  <si>
    <t>英语4班</t>
  </si>
  <si>
    <t>法语2班</t>
  </si>
  <si>
    <t>法语3班</t>
  </si>
  <si>
    <t>朝鲜1班</t>
  </si>
  <si>
    <t>日语1班</t>
  </si>
  <si>
    <t>日语2班</t>
  </si>
  <si>
    <t>德语2班</t>
  </si>
  <si>
    <t>德语3班</t>
  </si>
  <si>
    <t>西语3班</t>
  </si>
  <si>
    <t>阿语1班</t>
  </si>
  <si>
    <t>学院平均</t>
  </si>
  <si>
    <t>商学院</t>
  </si>
  <si>
    <t>会计3班</t>
  </si>
  <si>
    <t>会计4班</t>
  </si>
  <si>
    <t>会计5班</t>
  </si>
  <si>
    <t>会计6班</t>
  </si>
  <si>
    <t>金融4班</t>
  </si>
  <si>
    <t>金融5班</t>
  </si>
  <si>
    <t>工管3班</t>
  </si>
  <si>
    <t>国贸2班</t>
  </si>
  <si>
    <t>国贸3班</t>
  </si>
  <si>
    <t>国贸4班</t>
  </si>
  <si>
    <t>法学1班</t>
  </si>
  <si>
    <t>法学2班</t>
  </si>
  <si>
    <t>文管学院</t>
  </si>
  <si>
    <t>数媒3班</t>
  </si>
  <si>
    <t>数媒4班</t>
  </si>
  <si>
    <t>数媒5班</t>
  </si>
  <si>
    <t>数媒6班</t>
  </si>
  <si>
    <t>数媒7班</t>
  </si>
  <si>
    <t>数媒8班</t>
  </si>
  <si>
    <t>文管1班</t>
  </si>
  <si>
    <t>会展2班</t>
  </si>
  <si>
    <t>新闻1班</t>
  </si>
  <si>
    <t>新闻2班</t>
  </si>
  <si>
    <t>数媒2班</t>
  </si>
  <si>
    <t>国际交流学院</t>
  </si>
  <si>
    <t>英语1班</t>
  </si>
  <si>
    <t>德语1班</t>
  </si>
  <si>
    <t>法语1班</t>
  </si>
  <si>
    <t>西语1班</t>
  </si>
  <si>
    <t>西语2班</t>
  </si>
  <si>
    <t>会计1班</t>
  </si>
  <si>
    <t>会计2班</t>
  </si>
  <si>
    <t>金融1班</t>
  </si>
  <si>
    <t>金融2班</t>
  </si>
  <si>
    <t>金融3班</t>
  </si>
  <si>
    <t>国贸1班</t>
  </si>
  <si>
    <t>工管1班</t>
  </si>
  <si>
    <t>工管2班</t>
  </si>
  <si>
    <t>数媒1班</t>
  </si>
  <si>
    <t>会展1班</t>
  </si>
  <si>
    <t>酒管1班</t>
  </si>
  <si>
    <t>旅管1班</t>
  </si>
  <si>
    <t>学校平均</t>
  </si>
  <si>
    <t>11/08早
实到人数</t>
  </si>
  <si>
    <t>11/07晚
实到人数</t>
  </si>
  <si>
    <t>11/07晚
百分比</t>
  </si>
  <si>
    <t>11/9晚
实到人数</t>
  </si>
  <si>
    <t>11/9晚
百分比</t>
  </si>
  <si>
    <t>辅导员</t>
  </si>
  <si>
    <t>孙琳</t>
  </si>
  <si>
    <t>丁玲</t>
  </si>
  <si>
    <t>张可心</t>
  </si>
  <si>
    <t>语信楼开班会-</t>
  </si>
  <si>
    <t>陈娜</t>
  </si>
  <si>
    <t>10/31晚
实到人数</t>
  </si>
  <si>
    <t>10/31晚
百分比</t>
  </si>
  <si>
    <t>高文馥</t>
  </si>
  <si>
    <t>易贤恒</t>
  </si>
  <si>
    <t>鲁冰清</t>
  </si>
  <si>
    <t>朱文筱</t>
  </si>
  <si>
    <t>解建达</t>
  </si>
  <si>
    <t>姚呈颖</t>
  </si>
  <si>
    <t>11/10早
实到人数</t>
  </si>
  <si>
    <t>11/10早
百分比</t>
  </si>
  <si>
    <t>11/08早
百分比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</si>
</sst>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0_ "/>
    <numFmt numFmtId="193" formatCode="[$-804]yyyy&quot;年&quot;m&quot;月&quot;d&quot;日&quot;\ dddd"/>
    <numFmt numFmtId="194" formatCode="[$-804]AM/PMh:mm:ss"/>
    <numFmt numFmtId="195" formatCode="[$-F400]h:mm:ss\ AM/PM"/>
    <numFmt numFmtId="196" formatCode="0.000%"/>
    <numFmt numFmtId="197" formatCode="0.0000%"/>
    <numFmt numFmtId="198" formatCode="0.0%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4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4" fillId="4" borderId="8" applyNumberFormat="0" applyAlignment="0" applyProtection="0"/>
    <xf numFmtId="0" fontId="12" fillId="3" borderId="5" applyNumberFormat="0" applyAlignment="0" applyProtection="0"/>
    <xf numFmtId="0" fontId="1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0" fillId="5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192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21" borderId="12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192" fontId="0" fillId="0" borderId="11" xfId="51" applyNumberFormat="1" applyFont="1" applyBorder="1" applyAlignment="1">
      <alignment horizontal="center" vertical="center"/>
    </xf>
    <xf numFmtId="9" fontId="0" fillId="0" borderId="11" xfId="51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 vertical="center"/>
    </xf>
    <xf numFmtId="9" fontId="0" fillId="12" borderId="11" xfId="0" applyNumberForma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21" borderId="11" xfId="0" applyNumberFormat="1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192" fontId="0" fillId="0" borderId="11" xfId="0" applyNumberFormat="1" applyBorder="1" applyAlignment="1">
      <alignment horizontal="center" vertical="center"/>
    </xf>
    <xf numFmtId="0" fontId="2" fillId="12" borderId="11" xfId="0" applyFont="1" applyFill="1" applyBorder="1" applyAlignment="1">
      <alignment horizontal="center"/>
    </xf>
    <xf numFmtId="0" fontId="0" fillId="21" borderId="11" xfId="0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1" xfId="0" applyFill="1" applyBorder="1" applyAlignment="1">
      <alignment horizontal="center" vertical="center"/>
    </xf>
    <xf numFmtId="9" fontId="0" fillId="22" borderId="1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0" fillId="1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0" fillId="12" borderId="11" xfId="51" applyFont="1" applyFill="1" applyBorder="1" applyAlignment="1">
      <alignment horizontal="center" vertical="center"/>
    </xf>
    <xf numFmtId="9" fontId="0" fillId="22" borderId="11" xfId="51" applyFont="1" applyFill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textRotation="255"/>
    </xf>
    <xf numFmtId="0" fontId="0" fillId="0" borderId="15" xfId="0" applyNumberFormat="1" applyFill="1" applyBorder="1" applyAlignment="1">
      <alignment horizontal="center" vertical="center" textRotation="255"/>
    </xf>
    <xf numFmtId="0" fontId="0" fillId="0" borderId="12" xfId="0" applyNumberFormat="1" applyFill="1" applyBorder="1" applyAlignment="1">
      <alignment horizontal="center" vertical="center" textRotation="255"/>
    </xf>
    <xf numFmtId="0" fontId="2" fillId="0" borderId="15" xfId="0" applyNumberFormat="1" applyFont="1" applyFill="1" applyBorder="1" applyAlignment="1">
      <alignment horizontal="center" vertical="center" textRotation="255"/>
    </xf>
    <xf numFmtId="0" fontId="2" fillId="0" borderId="12" xfId="0" applyNumberFormat="1" applyFont="1" applyFill="1" applyBorder="1" applyAlignment="1">
      <alignment horizontal="center" vertical="center" textRotation="255"/>
    </xf>
  </cellXfs>
  <cellStyles count="7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20%-个性色1" xfId="21"/>
    <cellStyle name="20%-个性色2" xfId="22"/>
    <cellStyle name="20%-个性色3" xfId="23"/>
    <cellStyle name="20%-个性色4" xfId="24"/>
    <cellStyle name="20%-个性色5" xfId="25"/>
    <cellStyle name="20%-个性色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40%-个性色1" xfId="33"/>
    <cellStyle name="40%-个性色2" xfId="34"/>
    <cellStyle name="40%-个性色3" xfId="35"/>
    <cellStyle name="40%-个性色4" xfId="36"/>
    <cellStyle name="40%-个性色5" xfId="37"/>
    <cellStyle name="40%-个性色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60%-个性色1" xfId="45"/>
    <cellStyle name="60%-个性色2" xfId="46"/>
    <cellStyle name="60%-个性色3" xfId="47"/>
    <cellStyle name="60%-个性色4" xfId="48"/>
    <cellStyle name="60%-个性色5" xfId="49"/>
    <cellStyle name="60%-个性色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个性色1" xfId="59"/>
    <cellStyle name="个性色2" xfId="60"/>
    <cellStyle name="个性色3" xfId="61"/>
    <cellStyle name="个性色4" xfId="62"/>
    <cellStyle name="个性色5" xfId="63"/>
    <cellStyle name="个性色6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13"/>
  <sheetViews>
    <sheetView tabSelected="1" zoomScalePageLayoutView="0" workbookViewId="0" topLeftCell="A1">
      <selection activeCell="J15" sqref="J15"/>
    </sheetView>
  </sheetViews>
  <sheetFormatPr defaultColWidth="11.00390625" defaultRowHeight="14.25"/>
  <cols>
    <col min="1" max="2" width="11.00390625" style="0" customWidth="1"/>
    <col min="3" max="3" width="11.625" style="0" customWidth="1"/>
    <col min="4" max="5" width="11.00390625" style="0" customWidth="1"/>
    <col min="6" max="6" width="12.625" style="2" customWidth="1"/>
    <col min="7" max="7" width="12.625" style="3" customWidth="1"/>
    <col min="8" max="8" width="11.00390625" style="0" customWidth="1"/>
    <col min="9" max="9" width="12.625" style="2" customWidth="1"/>
    <col min="10" max="10" width="12.625" style="3" customWidth="1"/>
    <col min="11" max="32" width="11.00390625" style="0" customWidth="1"/>
    <col min="33" max="33" width="10.625" style="0" customWidth="1"/>
  </cols>
  <sheetData>
    <row r="1" spans="1:57" s="1" customFormat="1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17" ht="27.7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65</v>
      </c>
      <c r="G2" s="8" t="s">
        <v>66</v>
      </c>
      <c r="H2" s="18" t="s">
        <v>69</v>
      </c>
      <c r="I2" s="7" t="s">
        <v>64</v>
      </c>
      <c r="J2" s="8" t="s">
        <v>85</v>
      </c>
      <c r="K2" s="18" t="s">
        <v>69</v>
      </c>
      <c r="L2" s="30" t="s">
        <v>67</v>
      </c>
      <c r="M2" s="30" t="s">
        <v>68</v>
      </c>
      <c r="N2" s="18" t="s">
        <v>69</v>
      </c>
      <c r="O2" s="30" t="s">
        <v>83</v>
      </c>
      <c r="P2" s="30" t="s">
        <v>84</v>
      </c>
      <c r="Q2" s="18" t="s">
        <v>69</v>
      </c>
    </row>
    <row r="3" spans="1:17" ht="15">
      <c r="A3" s="45" t="s">
        <v>6</v>
      </c>
      <c r="B3" s="9">
        <v>1</v>
      </c>
      <c r="C3" s="9" t="s">
        <v>7</v>
      </c>
      <c r="D3" s="9">
        <v>316</v>
      </c>
      <c r="E3" s="10">
        <v>34</v>
      </c>
      <c r="F3" s="11">
        <v>28</v>
      </c>
      <c r="G3" s="12">
        <f>F3/E3</f>
        <v>0.8235294117647058</v>
      </c>
      <c r="H3" s="42" t="s">
        <v>70</v>
      </c>
      <c r="I3" s="11">
        <v>28</v>
      </c>
      <c r="J3" s="12">
        <f>I3/E3</f>
        <v>0.8235294117647058</v>
      </c>
      <c r="K3" s="42" t="s">
        <v>70</v>
      </c>
      <c r="L3" s="31">
        <v>32</v>
      </c>
      <c r="M3" s="12">
        <f aca="true" t="shared" si="0" ref="M3:M15">L3/E3</f>
        <v>0.9411764705882353</v>
      </c>
      <c r="N3" s="42" t="s">
        <v>70</v>
      </c>
      <c r="O3" s="31">
        <v>33</v>
      </c>
      <c r="P3" s="12">
        <f>O3/E3</f>
        <v>0.9705882352941176</v>
      </c>
      <c r="Q3" s="42" t="s">
        <v>70</v>
      </c>
    </row>
    <row r="4" spans="1:17" ht="15">
      <c r="A4" s="48"/>
      <c r="B4" s="9">
        <v>2</v>
      </c>
      <c r="C4" s="9" t="s">
        <v>8</v>
      </c>
      <c r="D4" s="9">
        <v>317</v>
      </c>
      <c r="E4" s="10">
        <v>32</v>
      </c>
      <c r="F4" s="11">
        <v>27</v>
      </c>
      <c r="G4" s="12">
        <f aca="true" t="shared" si="1" ref="G4:G15">F4/E4</f>
        <v>0.84375</v>
      </c>
      <c r="H4" s="43"/>
      <c r="I4" s="11">
        <v>30</v>
      </c>
      <c r="J4" s="12">
        <f aca="true" t="shared" si="2" ref="J4:J14">I4/E4</f>
        <v>0.9375</v>
      </c>
      <c r="K4" s="43"/>
      <c r="L4" s="9">
        <v>32</v>
      </c>
      <c r="M4" s="12">
        <f t="shared" si="0"/>
        <v>1</v>
      </c>
      <c r="N4" s="43"/>
      <c r="O4" s="9">
        <v>31</v>
      </c>
      <c r="P4" s="12">
        <f aca="true" t="shared" si="3" ref="P4:P14">O4/E4</f>
        <v>0.96875</v>
      </c>
      <c r="Q4" s="43"/>
    </row>
    <row r="5" spans="1:17" ht="15">
      <c r="A5" s="48"/>
      <c r="B5" s="9">
        <v>3</v>
      </c>
      <c r="C5" s="9" t="s">
        <v>9</v>
      </c>
      <c r="D5" s="9">
        <v>318</v>
      </c>
      <c r="E5" s="10">
        <v>39</v>
      </c>
      <c r="F5" s="11">
        <v>25</v>
      </c>
      <c r="G5" s="12">
        <f t="shared" si="1"/>
        <v>0.6410256410256411</v>
      </c>
      <c r="H5" s="43"/>
      <c r="I5" s="11">
        <v>25</v>
      </c>
      <c r="J5" s="12">
        <f>I5/E5</f>
        <v>0.6410256410256411</v>
      </c>
      <c r="K5" s="43"/>
      <c r="L5" s="9">
        <v>39</v>
      </c>
      <c r="M5" s="12">
        <f t="shared" si="0"/>
        <v>1</v>
      </c>
      <c r="N5" s="43"/>
      <c r="O5" s="9">
        <v>30</v>
      </c>
      <c r="P5" s="12">
        <f t="shared" si="3"/>
        <v>0.7692307692307693</v>
      </c>
      <c r="Q5" s="43"/>
    </row>
    <row r="6" spans="1:17" ht="15">
      <c r="A6" s="48"/>
      <c r="B6" s="9">
        <v>4</v>
      </c>
      <c r="C6" s="9" t="s">
        <v>10</v>
      </c>
      <c r="D6" s="9">
        <v>109</v>
      </c>
      <c r="E6" s="10">
        <v>41</v>
      </c>
      <c r="F6" s="11">
        <v>36</v>
      </c>
      <c r="G6" s="12">
        <f t="shared" si="1"/>
        <v>0.8780487804878049</v>
      </c>
      <c r="H6" s="43"/>
      <c r="I6" s="11">
        <v>30</v>
      </c>
      <c r="J6" s="12">
        <f t="shared" si="2"/>
        <v>0.7317073170731707</v>
      </c>
      <c r="K6" s="43"/>
      <c r="L6" s="9">
        <v>41</v>
      </c>
      <c r="M6" s="12">
        <f t="shared" si="0"/>
        <v>1</v>
      </c>
      <c r="N6" s="43"/>
      <c r="O6" s="9">
        <v>40</v>
      </c>
      <c r="P6" s="12">
        <f t="shared" si="3"/>
        <v>0.975609756097561</v>
      </c>
      <c r="Q6" s="43"/>
    </row>
    <row r="7" spans="1:17" ht="15">
      <c r="A7" s="48"/>
      <c r="B7" s="9">
        <v>5</v>
      </c>
      <c r="C7" s="9" t="s">
        <v>11</v>
      </c>
      <c r="D7" s="9">
        <v>110</v>
      </c>
      <c r="E7" s="10">
        <v>39</v>
      </c>
      <c r="F7" s="11">
        <v>30</v>
      </c>
      <c r="G7" s="12">
        <f t="shared" si="1"/>
        <v>0.7692307692307693</v>
      </c>
      <c r="H7" s="43"/>
      <c r="I7" s="11">
        <v>30</v>
      </c>
      <c r="J7" s="12">
        <f t="shared" si="2"/>
        <v>0.7692307692307693</v>
      </c>
      <c r="K7" s="43"/>
      <c r="L7" s="9">
        <v>37</v>
      </c>
      <c r="M7" s="12">
        <f t="shared" si="0"/>
        <v>0.9487179487179487</v>
      </c>
      <c r="N7" s="43"/>
      <c r="O7" s="9">
        <v>39</v>
      </c>
      <c r="P7" s="12">
        <f t="shared" si="3"/>
        <v>1</v>
      </c>
      <c r="Q7" s="43"/>
    </row>
    <row r="8" spans="1:17" ht="15">
      <c r="A8" s="48"/>
      <c r="B8" s="9">
        <v>6</v>
      </c>
      <c r="C8" s="9" t="s">
        <v>12</v>
      </c>
      <c r="D8" s="9">
        <v>108</v>
      </c>
      <c r="E8" s="10">
        <v>33</v>
      </c>
      <c r="F8" s="11">
        <v>33</v>
      </c>
      <c r="G8" s="12">
        <f t="shared" si="1"/>
        <v>1</v>
      </c>
      <c r="H8" s="44"/>
      <c r="I8" s="11">
        <v>30</v>
      </c>
      <c r="J8" s="12">
        <f t="shared" si="2"/>
        <v>0.9090909090909091</v>
      </c>
      <c r="K8" s="44"/>
      <c r="L8" s="9">
        <v>32</v>
      </c>
      <c r="M8" s="12">
        <f t="shared" si="0"/>
        <v>0.9696969696969697</v>
      </c>
      <c r="N8" s="44"/>
      <c r="O8" s="9">
        <v>31</v>
      </c>
      <c r="P8" s="12">
        <f t="shared" si="3"/>
        <v>0.9393939393939394</v>
      </c>
      <c r="Q8" s="44"/>
    </row>
    <row r="9" spans="1:17" ht="15">
      <c r="A9" s="48"/>
      <c r="B9" s="9">
        <v>7</v>
      </c>
      <c r="C9" s="9" t="s">
        <v>13</v>
      </c>
      <c r="D9" s="9">
        <v>635</v>
      </c>
      <c r="E9" s="10">
        <v>37</v>
      </c>
      <c r="F9" s="11">
        <v>35</v>
      </c>
      <c r="G9" s="12">
        <f t="shared" si="1"/>
        <v>0.9459459459459459</v>
      </c>
      <c r="H9" s="42" t="s">
        <v>71</v>
      </c>
      <c r="I9" s="11">
        <v>30</v>
      </c>
      <c r="J9" s="12">
        <f t="shared" si="2"/>
        <v>0.8108108108108109</v>
      </c>
      <c r="K9" s="42" t="s">
        <v>71</v>
      </c>
      <c r="L9" s="33">
        <v>33</v>
      </c>
      <c r="M9" s="12">
        <f t="shared" si="0"/>
        <v>0.8918918918918919</v>
      </c>
      <c r="N9" s="42" t="s">
        <v>71</v>
      </c>
      <c r="O9" s="33">
        <v>33</v>
      </c>
      <c r="P9" s="12">
        <f t="shared" si="3"/>
        <v>0.8918918918918919</v>
      </c>
      <c r="Q9" s="42" t="s">
        <v>71</v>
      </c>
    </row>
    <row r="10" spans="1:17" ht="15">
      <c r="A10" s="48"/>
      <c r="B10" s="9">
        <v>8</v>
      </c>
      <c r="C10" s="9" t="s">
        <v>14</v>
      </c>
      <c r="D10" s="9">
        <v>627</v>
      </c>
      <c r="E10" s="10">
        <v>38</v>
      </c>
      <c r="F10" s="11">
        <v>23</v>
      </c>
      <c r="G10" s="12">
        <f t="shared" si="1"/>
        <v>0.6052631578947368</v>
      </c>
      <c r="H10" s="43"/>
      <c r="I10" s="11">
        <v>26</v>
      </c>
      <c r="J10" s="12">
        <f t="shared" si="2"/>
        <v>0.6842105263157895</v>
      </c>
      <c r="K10" s="43"/>
      <c r="L10" s="9">
        <v>38</v>
      </c>
      <c r="M10" s="12">
        <f t="shared" si="0"/>
        <v>1</v>
      </c>
      <c r="N10" s="43"/>
      <c r="O10" s="9">
        <v>31</v>
      </c>
      <c r="P10" s="12">
        <f t="shared" si="3"/>
        <v>0.8157894736842105</v>
      </c>
      <c r="Q10" s="43"/>
    </row>
    <row r="11" spans="1:17" ht="15">
      <c r="A11" s="48"/>
      <c r="B11" s="9">
        <v>9</v>
      </c>
      <c r="C11" s="9" t="s">
        <v>15</v>
      </c>
      <c r="D11" s="9">
        <v>101</v>
      </c>
      <c r="E11" s="10">
        <v>34</v>
      </c>
      <c r="F11" s="11">
        <v>25</v>
      </c>
      <c r="G11" s="12">
        <f t="shared" si="1"/>
        <v>0.7352941176470589</v>
      </c>
      <c r="H11" s="43"/>
      <c r="I11" s="11">
        <v>25</v>
      </c>
      <c r="J11" s="12">
        <f t="shared" si="2"/>
        <v>0.7352941176470589</v>
      </c>
      <c r="K11" s="43"/>
      <c r="L11" s="31">
        <v>32</v>
      </c>
      <c r="M11" s="12">
        <f t="shared" si="0"/>
        <v>0.9411764705882353</v>
      </c>
      <c r="N11" s="43"/>
      <c r="O11" s="31">
        <v>34</v>
      </c>
      <c r="P11" s="12">
        <f t="shared" si="3"/>
        <v>1</v>
      </c>
      <c r="Q11" s="43"/>
    </row>
    <row r="12" spans="1:17" ht="15">
      <c r="A12" s="48"/>
      <c r="B12" s="9">
        <v>10</v>
      </c>
      <c r="C12" s="9" t="s">
        <v>16</v>
      </c>
      <c r="D12" s="9">
        <v>102</v>
      </c>
      <c r="E12" s="10">
        <v>35</v>
      </c>
      <c r="F12" s="11">
        <v>29</v>
      </c>
      <c r="G12" s="12">
        <f t="shared" si="1"/>
        <v>0.8285714285714286</v>
      </c>
      <c r="H12" s="43"/>
      <c r="I12" s="11">
        <v>31</v>
      </c>
      <c r="J12" s="12">
        <f t="shared" si="2"/>
        <v>0.8857142857142857</v>
      </c>
      <c r="K12" s="43"/>
      <c r="L12" s="9">
        <v>33</v>
      </c>
      <c r="M12" s="12">
        <f t="shared" si="0"/>
        <v>0.9428571428571428</v>
      </c>
      <c r="N12" s="43"/>
      <c r="O12" s="9">
        <v>35</v>
      </c>
      <c r="P12" s="12">
        <f t="shared" si="3"/>
        <v>1</v>
      </c>
      <c r="Q12" s="43"/>
    </row>
    <row r="13" spans="1:17" ht="15">
      <c r="A13" s="48"/>
      <c r="B13" s="9">
        <v>11</v>
      </c>
      <c r="C13" s="9" t="s">
        <v>17</v>
      </c>
      <c r="D13" s="9">
        <v>605</v>
      </c>
      <c r="E13" s="10">
        <v>44</v>
      </c>
      <c r="F13" s="11">
        <v>35</v>
      </c>
      <c r="G13" s="12">
        <f t="shared" si="1"/>
        <v>0.7954545454545454</v>
      </c>
      <c r="H13" s="43"/>
      <c r="I13" s="11">
        <v>34</v>
      </c>
      <c r="J13" s="12">
        <f t="shared" si="2"/>
        <v>0.7727272727272727</v>
      </c>
      <c r="K13" s="43"/>
      <c r="L13" s="9">
        <v>42</v>
      </c>
      <c r="M13" s="12">
        <f t="shared" si="0"/>
        <v>0.9545454545454546</v>
      </c>
      <c r="N13" s="43"/>
      <c r="O13" s="9">
        <v>42</v>
      </c>
      <c r="P13" s="12">
        <f t="shared" si="3"/>
        <v>0.9545454545454546</v>
      </c>
      <c r="Q13" s="43"/>
    </row>
    <row r="14" spans="1:17" ht="15">
      <c r="A14" s="48"/>
      <c r="B14" s="9">
        <v>12</v>
      </c>
      <c r="C14" s="9" t="s">
        <v>18</v>
      </c>
      <c r="D14" s="9">
        <v>633</v>
      </c>
      <c r="E14" s="10">
        <v>31</v>
      </c>
      <c r="F14" s="11">
        <v>29</v>
      </c>
      <c r="G14" s="12">
        <f t="shared" si="1"/>
        <v>0.9354838709677419</v>
      </c>
      <c r="H14" s="44"/>
      <c r="I14" s="11">
        <v>28</v>
      </c>
      <c r="J14" s="12">
        <f t="shared" si="2"/>
        <v>0.9032258064516129</v>
      </c>
      <c r="K14" s="44"/>
      <c r="L14" s="9">
        <v>31</v>
      </c>
      <c r="M14" s="12">
        <f t="shared" si="0"/>
        <v>1</v>
      </c>
      <c r="N14" s="44"/>
      <c r="O14" s="9">
        <v>30</v>
      </c>
      <c r="P14" s="12">
        <f t="shared" si="3"/>
        <v>0.967741935483871</v>
      </c>
      <c r="Q14" s="44"/>
    </row>
    <row r="15" spans="1:17" ht="15">
      <c r="A15" s="49"/>
      <c r="B15" s="13"/>
      <c r="C15" s="14" t="s">
        <v>19</v>
      </c>
      <c r="D15" s="15"/>
      <c r="E15" s="16">
        <f>SUM(E3:E14)</f>
        <v>437</v>
      </c>
      <c r="F15" s="16">
        <f>SUM(F3:F14)</f>
        <v>355</v>
      </c>
      <c r="G15" s="17">
        <f t="shared" si="1"/>
        <v>0.8123569794050344</v>
      </c>
      <c r="H15" s="16"/>
      <c r="I15" s="16">
        <f>SUM(I3:I14)</f>
        <v>347</v>
      </c>
      <c r="J15" s="38">
        <f>I15/E15</f>
        <v>0.7940503432494279</v>
      </c>
      <c r="K15" s="16"/>
      <c r="L15" s="16">
        <f>SUM(L3:L14)</f>
        <v>422</v>
      </c>
      <c r="M15" s="17">
        <f t="shared" si="0"/>
        <v>0.965675057208238</v>
      </c>
      <c r="N15" s="16"/>
      <c r="O15" s="16">
        <f>SUM(O3:O14)</f>
        <v>409</v>
      </c>
      <c r="P15" s="17">
        <f>O15/E15</f>
        <v>0.9359267734553776</v>
      </c>
      <c r="Q15" s="16"/>
    </row>
    <row r="16" spans="1:17" ht="27.75">
      <c r="A16" s="18" t="s">
        <v>1</v>
      </c>
      <c r="B16" s="19" t="s">
        <v>2</v>
      </c>
      <c r="C16" s="19" t="s">
        <v>3</v>
      </c>
      <c r="D16" s="19" t="s">
        <v>4</v>
      </c>
      <c r="E16" s="20" t="s">
        <v>5</v>
      </c>
      <c r="F16" s="7" t="s">
        <v>65</v>
      </c>
      <c r="G16" s="8" t="s">
        <v>66</v>
      </c>
      <c r="H16" s="18" t="s">
        <v>69</v>
      </c>
      <c r="I16" s="7" t="s">
        <v>64</v>
      </c>
      <c r="J16" s="8" t="s">
        <v>85</v>
      </c>
      <c r="K16" s="18" t="s">
        <v>69</v>
      </c>
      <c r="L16" s="30" t="s">
        <v>67</v>
      </c>
      <c r="M16" s="30" t="s">
        <v>68</v>
      </c>
      <c r="N16" s="18" t="s">
        <v>69</v>
      </c>
      <c r="O16" s="30" t="s">
        <v>83</v>
      </c>
      <c r="P16" s="30" t="s">
        <v>84</v>
      </c>
      <c r="Q16" s="18" t="s">
        <v>69</v>
      </c>
    </row>
    <row r="17" spans="1:17" ht="15">
      <c r="A17" s="45" t="s">
        <v>20</v>
      </c>
      <c r="B17" s="9">
        <v>13</v>
      </c>
      <c r="C17" s="9" t="s">
        <v>21</v>
      </c>
      <c r="D17" s="9">
        <v>301</v>
      </c>
      <c r="E17" s="21">
        <v>36</v>
      </c>
      <c r="F17" s="22">
        <v>29</v>
      </c>
      <c r="G17" s="12">
        <f>F17/E17</f>
        <v>0.8055555555555556</v>
      </c>
      <c r="H17" s="42" t="s">
        <v>72</v>
      </c>
      <c r="I17" s="22">
        <v>23</v>
      </c>
      <c r="J17" s="12">
        <f>I17/E17</f>
        <v>0.6388888888888888</v>
      </c>
      <c r="K17" s="42" t="s">
        <v>72</v>
      </c>
      <c r="L17" s="31">
        <v>36</v>
      </c>
      <c r="M17" s="34">
        <f>(L17)/E17</f>
        <v>1</v>
      </c>
      <c r="N17" s="42" t="s">
        <v>72</v>
      </c>
      <c r="O17" s="31">
        <v>33</v>
      </c>
      <c r="P17" s="34">
        <f>O3/E3</f>
        <v>0.9705882352941176</v>
      </c>
      <c r="Q17" s="42" t="s">
        <v>72</v>
      </c>
    </row>
    <row r="18" spans="1:17" ht="15">
      <c r="A18" s="46"/>
      <c r="B18" s="9">
        <v>14</v>
      </c>
      <c r="C18" s="9" t="s">
        <v>22</v>
      </c>
      <c r="D18" s="9">
        <v>302</v>
      </c>
      <c r="E18" s="21">
        <v>38</v>
      </c>
      <c r="F18" s="22">
        <v>27</v>
      </c>
      <c r="G18" s="12">
        <f aca="true" t="shared" si="4" ref="G18:G29">F18/E18</f>
        <v>0.7105263157894737</v>
      </c>
      <c r="H18" s="43"/>
      <c r="I18" s="22">
        <v>25</v>
      </c>
      <c r="J18" s="12">
        <f aca="true" t="shared" si="5" ref="J18:J28">I18/E18</f>
        <v>0.6578947368421053</v>
      </c>
      <c r="K18" s="43"/>
      <c r="L18" s="35" t="s">
        <v>73</v>
      </c>
      <c r="M18" s="34">
        <v>0</v>
      </c>
      <c r="N18" s="43"/>
      <c r="O18" s="35">
        <v>37</v>
      </c>
      <c r="P18" s="34">
        <f aca="true" t="shared" si="6" ref="P18:P28">O4/E4</f>
        <v>0.96875</v>
      </c>
      <c r="Q18" s="43"/>
    </row>
    <row r="19" spans="1:17" ht="15">
      <c r="A19" s="46"/>
      <c r="B19" s="9">
        <v>15</v>
      </c>
      <c r="C19" s="9" t="s">
        <v>23</v>
      </c>
      <c r="D19" s="9">
        <v>310</v>
      </c>
      <c r="E19" s="21">
        <v>36</v>
      </c>
      <c r="F19" s="22">
        <v>26</v>
      </c>
      <c r="G19" s="12">
        <f t="shared" si="4"/>
        <v>0.7222222222222222</v>
      </c>
      <c r="H19" s="43"/>
      <c r="I19" s="22">
        <v>27</v>
      </c>
      <c r="J19" s="12">
        <f t="shared" si="5"/>
        <v>0.75</v>
      </c>
      <c r="K19" s="43"/>
      <c r="L19" s="9">
        <v>36</v>
      </c>
      <c r="M19" s="34">
        <f aca="true" t="shared" si="7" ref="M19:M28">(L19)/E19</f>
        <v>1</v>
      </c>
      <c r="N19" s="43"/>
      <c r="O19" s="9">
        <v>36</v>
      </c>
      <c r="P19" s="34">
        <f t="shared" si="6"/>
        <v>0.7692307692307693</v>
      </c>
      <c r="Q19" s="43"/>
    </row>
    <row r="20" spans="1:17" ht="15">
      <c r="A20" s="46"/>
      <c r="B20" s="9">
        <v>16</v>
      </c>
      <c r="C20" s="9" t="s">
        <v>24</v>
      </c>
      <c r="D20" s="9">
        <v>311</v>
      </c>
      <c r="E20" s="21">
        <v>31</v>
      </c>
      <c r="F20" s="22">
        <v>21</v>
      </c>
      <c r="G20" s="12">
        <f t="shared" si="4"/>
        <v>0.6774193548387096</v>
      </c>
      <c r="H20" s="43"/>
      <c r="I20" s="22">
        <v>22</v>
      </c>
      <c r="J20" s="12">
        <f t="shared" si="5"/>
        <v>0.7096774193548387</v>
      </c>
      <c r="K20" s="43"/>
      <c r="L20" s="35">
        <v>29</v>
      </c>
      <c r="M20" s="34">
        <f t="shared" si="7"/>
        <v>0.9354838709677419</v>
      </c>
      <c r="N20" s="43"/>
      <c r="O20" s="35">
        <v>30</v>
      </c>
      <c r="P20" s="34">
        <f t="shared" si="6"/>
        <v>0.975609756097561</v>
      </c>
      <c r="Q20" s="43"/>
    </row>
    <row r="21" spans="1:17" ht="15">
      <c r="A21" s="46"/>
      <c r="B21" s="9">
        <v>17</v>
      </c>
      <c r="C21" s="9" t="s">
        <v>25</v>
      </c>
      <c r="D21" s="9">
        <v>213</v>
      </c>
      <c r="E21" s="21">
        <v>33</v>
      </c>
      <c r="F21" s="22">
        <v>21</v>
      </c>
      <c r="G21" s="12">
        <f t="shared" si="4"/>
        <v>0.6363636363636364</v>
      </c>
      <c r="H21" s="43"/>
      <c r="I21" s="22">
        <v>23</v>
      </c>
      <c r="J21" s="12">
        <f t="shared" si="5"/>
        <v>0.696969696969697</v>
      </c>
      <c r="K21" s="43"/>
      <c r="L21" s="9">
        <v>32</v>
      </c>
      <c r="M21" s="34">
        <f t="shared" si="7"/>
        <v>0.9696969696969697</v>
      </c>
      <c r="N21" s="43"/>
      <c r="O21" s="9">
        <v>28</v>
      </c>
      <c r="P21" s="34">
        <f t="shared" si="6"/>
        <v>1</v>
      </c>
      <c r="Q21" s="43"/>
    </row>
    <row r="22" spans="1:17" ht="15">
      <c r="A22" s="46"/>
      <c r="B22" s="9">
        <v>18</v>
      </c>
      <c r="C22" s="9" t="s">
        <v>26</v>
      </c>
      <c r="D22" s="9">
        <v>215</v>
      </c>
      <c r="E22" s="21">
        <v>32</v>
      </c>
      <c r="F22" s="22">
        <v>22</v>
      </c>
      <c r="G22" s="12">
        <f t="shared" si="4"/>
        <v>0.6875</v>
      </c>
      <c r="H22" s="43"/>
      <c r="I22" s="22">
        <v>25</v>
      </c>
      <c r="J22" s="12">
        <f t="shared" si="5"/>
        <v>0.78125</v>
      </c>
      <c r="K22" s="43"/>
      <c r="L22" s="35">
        <v>30</v>
      </c>
      <c r="M22" s="34">
        <f t="shared" si="7"/>
        <v>0.9375</v>
      </c>
      <c r="N22" s="43"/>
      <c r="O22" s="35">
        <v>27</v>
      </c>
      <c r="P22" s="34">
        <f t="shared" si="6"/>
        <v>0.9393939393939394</v>
      </c>
      <c r="Q22" s="43"/>
    </row>
    <row r="23" spans="1:17" ht="15">
      <c r="A23" s="46"/>
      <c r="B23" s="9">
        <v>19</v>
      </c>
      <c r="C23" s="9" t="s">
        <v>27</v>
      </c>
      <c r="D23" s="9">
        <v>312</v>
      </c>
      <c r="E23" s="21">
        <v>29</v>
      </c>
      <c r="F23" s="22">
        <v>26</v>
      </c>
      <c r="G23" s="12">
        <f t="shared" si="4"/>
        <v>0.896551724137931</v>
      </c>
      <c r="H23" s="44"/>
      <c r="I23" s="22">
        <v>26</v>
      </c>
      <c r="J23" s="12">
        <f t="shared" si="5"/>
        <v>0.896551724137931</v>
      </c>
      <c r="K23" s="44"/>
      <c r="L23" s="31">
        <v>29</v>
      </c>
      <c r="M23" s="34">
        <f t="shared" si="7"/>
        <v>1</v>
      </c>
      <c r="N23" s="44"/>
      <c r="O23" s="31">
        <v>27</v>
      </c>
      <c r="P23" s="34">
        <f t="shared" si="6"/>
        <v>0.8918918918918919</v>
      </c>
      <c r="Q23" s="44"/>
    </row>
    <row r="24" spans="1:17" ht="15">
      <c r="A24" s="46"/>
      <c r="B24" s="9">
        <v>20</v>
      </c>
      <c r="C24" s="9" t="s">
        <v>28</v>
      </c>
      <c r="D24" s="9">
        <v>216</v>
      </c>
      <c r="E24" s="21">
        <v>37</v>
      </c>
      <c r="F24" s="22">
        <v>36</v>
      </c>
      <c r="G24" s="12">
        <f t="shared" si="4"/>
        <v>0.972972972972973</v>
      </c>
      <c r="H24" s="42" t="s">
        <v>74</v>
      </c>
      <c r="I24" s="22">
        <v>33</v>
      </c>
      <c r="J24" s="12">
        <f t="shared" si="5"/>
        <v>0.8918918918918919</v>
      </c>
      <c r="K24" s="42" t="s">
        <v>74</v>
      </c>
      <c r="L24" s="31">
        <v>37</v>
      </c>
      <c r="M24" s="34">
        <f t="shared" si="7"/>
        <v>1</v>
      </c>
      <c r="N24" s="42" t="s">
        <v>74</v>
      </c>
      <c r="O24" s="31">
        <v>35</v>
      </c>
      <c r="P24" s="34">
        <f t="shared" si="6"/>
        <v>0.8157894736842105</v>
      </c>
      <c r="Q24" s="42" t="s">
        <v>74</v>
      </c>
    </row>
    <row r="25" spans="1:17" ht="15">
      <c r="A25" s="46"/>
      <c r="B25" s="9">
        <v>21</v>
      </c>
      <c r="C25" s="9" t="s">
        <v>29</v>
      </c>
      <c r="D25" s="9">
        <v>217</v>
      </c>
      <c r="E25" s="21">
        <v>36</v>
      </c>
      <c r="F25" s="22">
        <v>31</v>
      </c>
      <c r="G25" s="12">
        <f t="shared" si="4"/>
        <v>0.8611111111111112</v>
      </c>
      <c r="H25" s="43"/>
      <c r="I25" s="22">
        <v>34</v>
      </c>
      <c r="J25" s="12">
        <f t="shared" si="5"/>
        <v>0.9444444444444444</v>
      </c>
      <c r="K25" s="43"/>
      <c r="L25" s="9">
        <v>35</v>
      </c>
      <c r="M25" s="34">
        <f t="shared" si="7"/>
        <v>0.9722222222222222</v>
      </c>
      <c r="N25" s="43"/>
      <c r="O25" s="9">
        <v>36</v>
      </c>
      <c r="P25" s="34">
        <f t="shared" si="6"/>
        <v>1</v>
      </c>
      <c r="Q25" s="43"/>
    </row>
    <row r="26" spans="1:17" ht="15">
      <c r="A26" s="46"/>
      <c r="B26" s="9">
        <v>22</v>
      </c>
      <c r="C26" s="9" t="s">
        <v>30</v>
      </c>
      <c r="D26" s="9">
        <v>218</v>
      </c>
      <c r="E26" s="21">
        <v>30</v>
      </c>
      <c r="F26" s="22">
        <v>22</v>
      </c>
      <c r="G26" s="12">
        <f t="shared" si="4"/>
        <v>0.7333333333333333</v>
      </c>
      <c r="H26" s="43"/>
      <c r="I26" s="22">
        <v>23</v>
      </c>
      <c r="J26" s="12">
        <f t="shared" si="5"/>
        <v>0.7666666666666667</v>
      </c>
      <c r="K26" s="43"/>
      <c r="L26" s="35">
        <v>30</v>
      </c>
      <c r="M26" s="34">
        <f t="shared" si="7"/>
        <v>1</v>
      </c>
      <c r="N26" s="43"/>
      <c r="O26" s="35">
        <v>30</v>
      </c>
      <c r="P26" s="34">
        <f t="shared" si="6"/>
        <v>1</v>
      </c>
      <c r="Q26" s="43"/>
    </row>
    <row r="27" spans="1:17" ht="15">
      <c r="A27" s="46"/>
      <c r="B27" s="9">
        <v>23</v>
      </c>
      <c r="C27" s="9" t="s">
        <v>31</v>
      </c>
      <c r="D27" s="9">
        <v>313</v>
      </c>
      <c r="E27" s="21">
        <v>37</v>
      </c>
      <c r="F27" s="22">
        <v>32</v>
      </c>
      <c r="G27" s="12">
        <f t="shared" si="4"/>
        <v>0.8648648648648649</v>
      </c>
      <c r="H27" s="43"/>
      <c r="I27" s="22">
        <v>35</v>
      </c>
      <c r="J27" s="12">
        <f t="shared" si="5"/>
        <v>0.9459459459459459</v>
      </c>
      <c r="K27" s="43"/>
      <c r="L27" s="35">
        <v>35</v>
      </c>
      <c r="M27" s="34">
        <f t="shared" si="7"/>
        <v>0.9459459459459459</v>
      </c>
      <c r="N27" s="43"/>
      <c r="O27" s="35">
        <v>37</v>
      </c>
      <c r="P27" s="34">
        <f t="shared" si="6"/>
        <v>0.9545454545454546</v>
      </c>
      <c r="Q27" s="43"/>
    </row>
    <row r="28" spans="1:17" ht="15">
      <c r="A28" s="46"/>
      <c r="B28" s="9">
        <v>24</v>
      </c>
      <c r="C28" s="9" t="s">
        <v>32</v>
      </c>
      <c r="D28" s="9">
        <v>315</v>
      </c>
      <c r="E28" s="21">
        <v>33</v>
      </c>
      <c r="F28" s="22">
        <v>32</v>
      </c>
      <c r="G28" s="12">
        <f t="shared" si="4"/>
        <v>0.9696969696969697</v>
      </c>
      <c r="H28" s="44"/>
      <c r="I28" s="22">
        <v>30</v>
      </c>
      <c r="J28" s="12">
        <f t="shared" si="5"/>
        <v>0.9090909090909091</v>
      </c>
      <c r="K28" s="44"/>
      <c r="L28" s="35">
        <v>33</v>
      </c>
      <c r="M28" s="34">
        <f t="shared" si="7"/>
        <v>1</v>
      </c>
      <c r="N28" s="44"/>
      <c r="O28" s="35">
        <v>33</v>
      </c>
      <c r="P28" s="34">
        <f t="shared" si="6"/>
        <v>0.967741935483871</v>
      </c>
      <c r="Q28" s="44"/>
    </row>
    <row r="29" spans="1:17" ht="15">
      <c r="A29" s="47"/>
      <c r="B29" s="13"/>
      <c r="C29" s="23" t="s">
        <v>19</v>
      </c>
      <c r="D29" s="15"/>
      <c r="E29" s="16">
        <f>SUM(E17:E28)</f>
        <v>408</v>
      </c>
      <c r="F29" s="16">
        <f>SUM(F17:F28)</f>
        <v>325</v>
      </c>
      <c r="G29" s="17">
        <f t="shared" si="4"/>
        <v>0.7965686274509803</v>
      </c>
      <c r="H29" s="16"/>
      <c r="I29" s="16">
        <f>SUM(I17:I28)</f>
        <v>326</v>
      </c>
      <c r="J29" s="38">
        <f>I29/E29</f>
        <v>0.7990196078431373</v>
      </c>
      <c r="K29" s="16"/>
      <c r="L29" s="16">
        <f>SUM(L17:L28)</f>
        <v>362</v>
      </c>
      <c r="M29" s="36">
        <f>I29/E29</f>
        <v>0.7990196078431373</v>
      </c>
      <c r="N29" s="16"/>
      <c r="O29" s="16">
        <f>SUM(O17:O28)</f>
        <v>389</v>
      </c>
      <c r="P29" s="36">
        <f>O29/E29</f>
        <v>0.9534313725490197</v>
      </c>
      <c r="Q29" s="16"/>
    </row>
    <row r="30" spans="1:17" ht="27.75">
      <c r="A30" s="18" t="s">
        <v>1</v>
      </c>
      <c r="B30" s="19" t="s">
        <v>2</v>
      </c>
      <c r="C30" s="19" t="s">
        <v>3</v>
      </c>
      <c r="D30" s="19" t="s">
        <v>4</v>
      </c>
      <c r="E30" s="20" t="s">
        <v>5</v>
      </c>
      <c r="F30" s="7" t="s">
        <v>65</v>
      </c>
      <c r="G30" s="8" t="s">
        <v>66</v>
      </c>
      <c r="H30" s="18" t="s">
        <v>69</v>
      </c>
      <c r="I30" s="7" t="s">
        <v>64</v>
      </c>
      <c r="J30" s="8" t="s">
        <v>85</v>
      </c>
      <c r="K30" s="18" t="s">
        <v>69</v>
      </c>
      <c r="L30" s="30" t="s">
        <v>75</v>
      </c>
      <c r="M30" s="30" t="s">
        <v>76</v>
      </c>
      <c r="N30" s="18" t="s">
        <v>69</v>
      </c>
      <c r="O30" s="30" t="s">
        <v>83</v>
      </c>
      <c r="P30" s="30" t="s">
        <v>84</v>
      </c>
      <c r="Q30" s="18" t="s">
        <v>69</v>
      </c>
    </row>
    <row r="31" spans="1:17" ht="15">
      <c r="A31" s="45" t="s">
        <v>33</v>
      </c>
      <c r="B31" s="9">
        <v>25</v>
      </c>
      <c r="C31" s="9" t="s">
        <v>34</v>
      </c>
      <c r="D31" s="9">
        <v>203</v>
      </c>
      <c r="E31" s="24">
        <v>25</v>
      </c>
      <c r="F31" s="22">
        <v>15</v>
      </c>
      <c r="G31" s="12">
        <f>F31/E31</f>
        <v>0.6</v>
      </c>
      <c r="H31" s="42" t="s">
        <v>77</v>
      </c>
      <c r="I31" s="22">
        <v>0</v>
      </c>
      <c r="J31" s="12">
        <f>I31/E31</f>
        <v>0</v>
      </c>
      <c r="K31" s="42" t="s">
        <v>77</v>
      </c>
      <c r="L31" s="37">
        <v>15</v>
      </c>
      <c r="M31" s="34">
        <f>(L31)/E31</f>
        <v>0.6</v>
      </c>
      <c r="N31" s="42" t="s">
        <v>77</v>
      </c>
      <c r="O31" s="9">
        <v>15</v>
      </c>
      <c r="P31" s="34">
        <f>(O31)/E31</f>
        <v>0.6</v>
      </c>
      <c r="Q31" s="42" t="s">
        <v>77</v>
      </c>
    </row>
    <row r="32" spans="1:17" ht="15">
      <c r="A32" s="46"/>
      <c r="B32" s="9">
        <v>26</v>
      </c>
      <c r="C32" s="9" t="s">
        <v>35</v>
      </c>
      <c r="D32" s="9">
        <v>205</v>
      </c>
      <c r="E32" s="24">
        <v>30</v>
      </c>
      <c r="F32" s="22">
        <v>29</v>
      </c>
      <c r="G32" s="12">
        <f aca="true" t="shared" si="8" ref="G32:G42">F32/E32</f>
        <v>0.9666666666666667</v>
      </c>
      <c r="H32" s="43"/>
      <c r="I32" s="22">
        <v>3</v>
      </c>
      <c r="J32" s="12">
        <f aca="true" t="shared" si="9" ref="J32:J41">I32/E32</f>
        <v>0.1</v>
      </c>
      <c r="K32" s="43"/>
      <c r="L32" s="9">
        <v>28</v>
      </c>
      <c r="M32" s="34">
        <f aca="true" t="shared" si="10" ref="M32:M41">(L32)/E32</f>
        <v>0.9333333333333333</v>
      </c>
      <c r="N32" s="43"/>
      <c r="O32" s="9">
        <v>10</v>
      </c>
      <c r="P32" s="34">
        <f>(O32)/E32</f>
        <v>0.3333333333333333</v>
      </c>
      <c r="Q32" s="43"/>
    </row>
    <row r="33" spans="1:17" ht="15">
      <c r="A33" s="46"/>
      <c r="B33" s="9">
        <v>27</v>
      </c>
      <c r="C33" s="9" t="s">
        <v>36</v>
      </c>
      <c r="D33" s="9">
        <v>206</v>
      </c>
      <c r="E33" s="24">
        <v>37</v>
      </c>
      <c r="F33" s="22">
        <v>37</v>
      </c>
      <c r="G33" s="12">
        <f t="shared" si="8"/>
        <v>1</v>
      </c>
      <c r="H33" s="43"/>
      <c r="I33" s="22">
        <v>6</v>
      </c>
      <c r="J33" s="12">
        <f t="shared" si="9"/>
        <v>0.16216216216216217</v>
      </c>
      <c r="K33" s="43"/>
      <c r="L33" s="31">
        <v>30</v>
      </c>
      <c r="M33" s="34">
        <f t="shared" si="10"/>
        <v>0.8108108108108109</v>
      </c>
      <c r="N33" s="43"/>
      <c r="O33" s="31">
        <v>13</v>
      </c>
      <c r="P33" s="34">
        <f aca="true" t="shared" si="11" ref="P33:P41">(O33)/E33</f>
        <v>0.35135135135135137</v>
      </c>
      <c r="Q33" s="43"/>
    </row>
    <row r="34" spans="1:17" ht="15">
      <c r="A34" s="46"/>
      <c r="B34" s="9">
        <v>28</v>
      </c>
      <c r="C34" s="9" t="s">
        <v>37</v>
      </c>
      <c r="D34" s="9">
        <v>207</v>
      </c>
      <c r="E34" s="24">
        <v>37</v>
      </c>
      <c r="F34" s="22">
        <v>36</v>
      </c>
      <c r="G34" s="12">
        <f t="shared" si="8"/>
        <v>0.972972972972973</v>
      </c>
      <c r="H34" s="43"/>
      <c r="I34" s="22">
        <v>4</v>
      </c>
      <c r="J34" s="12">
        <f t="shared" si="9"/>
        <v>0.10810810810810811</v>
      </c>
      <c r="K34" s="43"/>
      <c r="L34" s="9">
        <v>33</v>
      </c>
      <c r="M34" s="34">
        <f t="shared" si="10"/>
        <v>0.8918918918918919</v>
      </c>
      <c r="N34" s="43"/>
      <c r="O34" s="9">
        <v>37</v>
      </c>
      <c r="P34" s="34">
        <f t="shared" si="11"/>
        <v>1</v>
      </c>
      <c r="Q34" s="43"/>
    </row>
    <row r="35" spans="1:17" ht="15">
      <c r="A35" s="46"/>
      <c r="B35" s="9">
        <v>29</v>
      </c>
      <c r="C35" s="9" t="s">
        <v>38</v>
      </c>
      <c r="D35" s="9">
        <v>208</v>
      </c>
      <c r="E35" s="24">
        <v>29</v>
      </c>
      <c r="F35" s="22">
        <v>25</v>
      </c>
      <c r="G35" s="12">
        <f t="shared" si="8"/>
        <v>0.8620689655172413</v>
      </c>
      <c r="H35" s="43"/>
      <c r="I35" s="22">
        <v>7</v>
      </c>
      <c r="J35" s="12">
        <f t="shared" si="9"/>
        <v>0.2413793103448276</v>
      </c>
      <c r="K35" s="43"/>
      <c r="L35" s="9">
        <v>26</v>
      </c>
      <c r="M35" s="34">
        <f t="shared" si="10"/>
        <v>0.896551724137931</v>
      </c>
      <c r="N35" s="43"/>
      <c r="O35" s="9">
        <v>27</v>
      </c>
      <c r="P35" s="34">
        <f t="shared" si="11"/>
        <v>0.9310344827586207</v>
      </c>
      <c r="Q35" s="43"/>
    </row>
    <row r="36" spans="1:17" ht="15">
      <c r="A36" s="46"/>
      <c r="B36" s="9">
        <v>30</v>
      </c>
      <c r="C36" s="9" t="s">
        <v>39</v>
      </c>
      <c r="D36" s="9">
        <v>209</v>
      </c>
      <c r="E36" s="24">
        <v>33</v>
      </c>
      <c r="F36" s="22">
        <v>33</v>
      </c>
      <c r="G36" s="12">
        <f t="shared" si="8"/>
        <v>1</v>
      </c>
      <c r="H36" s="44"/>
      <c r="I36" s="22">
        <v>14</v>
      </c>
      <c r="J36" s="12">
        <f t="shared" si="9"/>
        <v>0.42424242424242425</v>
      </c>
      <c r="K36" s="44"/>
      <c r="L36" s="9">
        <v>33</v>
      </c>
      <c r="M36" s="34">
        <f t="shared" si="10"/>
        <v>1</v>
      </c>
      <c r="N36" s="44"/>
      <c r="O36" s="9">
        <v>23</v>
      </c>
      <c r="P36" s="34">
        <f t="shared" si="11"/>
        <v>0.696969696969697</v>
      </c>
      <c r="Q36" s="44"/>
    </row>
    <row r="37" spans="1:17" ht="15">
      <c r="A37" s="46"/>
      <c r="B37" s="9">
        <v>31</v>
      </c>
      <c r="C37" s="9" t="s">
        <v>40</v>
      </c>
      <c r="D37" s="9">
        <v>201</v>
      </c>
      <c r="E37" s="24">
        <v>40</v>
      </c>
      <c r="F37" s="22">
        <v>34</v>
      </c>
      <c r="G37" s="12">
        <f t="shared" si="8"/>
        <v>0.85</v>
      </c>
      <c r="H37" s="42" t="s">
        <v>78</v>
      </c>
      <c r="I37" s="22">
        <v>11</v>
      </c>
      <c r="J37" s="12">
        <f t="shared" si="9"/>
        <v>0.275</v>
      </c>
      <c r="K37" s="42" t="s">
        <v>78</v>
      </c>
      <c r="L37" s="35">
        <v>34</v>
      </c>
      <c r="M37" s="34">
        <f t="shared" si="10"/>
        <v>0.85</v>
      </c>
      <c r="N37" s="42" t="s">
        <v>78</v>
      </c>
      <c r="O37" s="35">
        <v>35</v>
      </c>
      <c r="P37" s="34">
        <f t="shared" si="11"/>
        <v>0.875</v>
      </c>
      <c r="Q37" s="42" t="s">
        <v>78</v>
      </c>
    </row>
    <row r="38" spans="1:17" ht="15">
      <c r="A38" s="46"/>
      <c r="B38" s="9">
        <v>32</v>
      </c>
      <c r="C38" s="9" t="s">
        <v>41</v>
      </c>
      <c r="D38" s="9">
        <v>210</v>
      </c>
      <c r="E38" s="24">
        <v>37</v>
      </c>
      <c r="F38" s="22">
        <v>37</v>
      </c>
      <c r="G38" s="12">
        <f t="shared" si="8"/>
        <v>1</v>
      </c>
      <c r="H38" s="43"/>
      <c r="I38" s="22">
        <v>19</v>
      </c>
      <c r="J38" s="12">
        <f t="shared" si="9"/>
        <v>0.5135135135135135</v>
      </c>
      <c r="K38" s="43"/>
      <c r="L38" s="9">
        <v>36</v>
      </c>
      <c r="M38" s="34">
        <f t="shared" si="10"/>
        <v>0.972972972972973</v>
      </c>
      <c r="N38" s="43"/>
      <c r="O38" s="9">
        <v>37</v>
      </c>
      <c r="P38" s="34">
        <f t="shared" si="11"/>
        <v>1</v>
      </c>
      <c r="Q38" s="43"/>
    </row>
    <row r="39" spans="1:17" ht="15">
      <c r="A39" s="46"/>
      <c r="B39" s="9">
        <v>33</v>
      </c>
      <c r="C39" s="9" t="s">
        <v>42</v>
      </c>
      <c r="D39" s="9">
        <v>211</v>
      </c>
      <c r="E39" s="24">
        <v>34</v>
      </c>
      <c r="F39" s="22">
        <v>26</v>
      </c>
      <c r="G39" s="12">
        <f t="shared" si="8"/>
        <v>0.7647058823529411</v>
      </c>
      <c r="H39" s="43"/>
      <c r="I39" s="22">
        <v>12</v>
      </c>
      <c r="J39" s="12">
        <f t="shared" si="9"/>
        <v>0.35294117647058826</v>
      </c>
      <c r="K39" s="43"/>
      <c r="L39" s="9">
        <v>33</v>
      </c>
      <c r="M39" s="34">
        <f t="shared" si="10"/>
        <v>0.9705882352941176</v>
      </c>
      <c r="N39" s="43"/>
      <c r="O39" s="9">
        <v>19</v>
      </c>
      <c r="P39" s="34">
        <f t="shared" si="11"/>
        <v>0.5588235294117647</v>
      </c>
      <c r="Q39" s="43"/>
    </row>
    <row r="40" spans="1:17" ht="15">
      <c r="A40" s="46"/>
      <c r="B40" s="9">
        <v>34</v>
      </c>
      <c r="C40" s="9" t="s">
        <v>43</v>
      </c>
      <c r="D40" s="9">
        <v>212</v>
      </c>
      <c r="E40" s="24">
        <v>33</v>
      </c>
      <c r="F40" s="22">
        <v>33</v>
      </c>
      <c r="G40" s="12">
        <f t="shared" si="8"/>
        <v>1</v>
      </c>
      <c r="H40" s="43"/>
      <c r="I40" s="22">
        <v>30</v>
      </c>
      <c r="J40" s="12">
        <f t="shared" si="9"/>
        <v>0.9090909090909091</v>
      </c>
      <c r="K40" s="43"/>
      <c r="L40" s="9">
        <v>32</v>
      </c>
      <c r="M40" s="34">
        <f t="shared" si="10"/>
        <v>0.9696969696969697</v>
      </c>
      <c r="N40" s="43"/>
      <c r="O40" s="9">
        <v>31</v>
      </c>
      <c r="P40" s="34">
        <f t="shared" si="11"/>
        <v>0.9393939393939394</v>
      </c>
      <c r="Q40" s="43"/>
    </row>
    <row r="41" spans="1:17" ht="15">
      <c r="A41" s="46"/>
      <c r="B41" s="9">
        <v>35</v>
      </c>
      <c r="C41" s="9" t="s">
        <v>44</v>
      </c>
      <c r="D41" s="9">
        <v>202</v>
      </c>
      <c r="E41" s="24">
        <v>42</v>
      </c>
      <c r="F41" s="22">
        <v>30</v>
      </c>
      <c r="G41" s="12">
        <f t="shared" si="8"/>
        <v>0.7142857142857143</v>
      </c>
      <c r="H41" s="44"/>
      <c r="I41" s="22">
        <v>30</v>
      </c>
      <c r="J41" s="12">
        <f t="shared" si="9"/>
        <v>0.7142857142857143</v>
      </c>
      <c r="K41" s="44"/>
      <c r="L41" s="9">
        <v>41</v>
      </c>
      <c r="M41" s="34">
        <f t="shared" si="10"/>
        <v>0.9761904761904762</v>
      </c>
      <c r="N41" s="44"/>
      <c r="O41" s="9">
        <v>15</v>
      </c>
      <c r="P41" s="34">
        <f t="shared" si="11"/>
        <v>0.35714285714285715</v>
      </c>
      <c r="Q41" s="44"/>
    </row>
    <row r="42" spans="1:17" ht="15">
      <c r="A42" s="47"/>
      <c r="B42" s="13"/>
      <c r="C42" s="23" t="s">
        <v>19</v>
      </c>
      <c r="D42" s="15"/>
      <c r="E42" s="16">
        <f>SUM(E31:E41)</f>
        <v>377</v>
      </c>
      <c r="F42" s="16">
        <f>SUM(F31:F41)</f>
        <v>335</v>
      </c>
      <c r="G42" s="17">
        <f t="shared" si="8"/>
        <v>0.8885941644562334</v>
      </c>
      <c r="H42" s="16"/>
      <c r="I42" s="16">
        <f>SUM(I31:I41)</f>
        <v>136</v>
      </c>
      <c r="J42" s="38">
        <f>I42/E42</f>
        <v>0.36074270557029176</v>
      </c>
      <c r="K42" s="16"/>
      <c r="L42" s="16">
        <f>SUM(L31:L41)</f>
        <v>341</v>
      </c>
      <c r="M42" s="17">
        <f>L42/E42</f>
        <v>0.9045092838196287</v>
      </c>
      <c r="N42" s="16"/>
      <c r="O42" s="16">
        <f>SUM(O31:O41)</f>
        <v>262</v>
      </c>
      <c r="P42" s="17">
        <f>O42/E42</f>
        <v>0.6949602122015915</v>
      </c>
      <c r="Q42" s="16"/>
    </row>
    <row r="43" spans="1:17" ht="27.75">
      <c r="A43" s="18" t="s">
        <v>1</v>
      </c>
      <c r="B43" s="19" t="s">
        <v>2</v>
      </c>
      <c r="C43" s="19" t="s">
        <v>3</v>
      </c>
      <c r="D43" s="19" t="s">
        <v>4</v>
      </c>
      <c r="E43" s="20" t="s">
        <v>5</v>
      </c>
      <c r="F43" s="7" t="s">
        <v>65</v>
      </c>
      <c r="G43" s="8" t="s">
        <v>66</v>
      </c>
      <c r="H43" s="18" t="s">
        <v>69</v>
      </c>
      <c r="I43" s="7" t="s">
        <v>64</v>
      </c>
      <c r="J43" s="8" t="s">
        <v>85</v>
      </c>
      <c r="K43" s="18" t="s">
        <v>69</v>
      </c>
      <c r="L43" s="30" t="s">
        <v>67</v>
      </c>
      <c r="M43" s="30" t="s">
        <v>68</v>
      </c>
      <c r="N43" s="18" t="s">
        <v>69</v>
      </c>
      <c r="O43" s="30" t="s">
        <v>83</v>
      </c>
      <c r="P43" s="30" t="s">
        <v>84</v>
      </c>
      <c r="Q43" s="18" t="s">
        <v>69</v>
      </c>
    </row>
    <row r="44" spans="1:17" ht="15">
      <c r="A44" s="45" t="s">
        <v>45</v>
      </c>
      <c r="B44" s="9">
        <v>36</v>
      </c>
      <c r="C44" s="9" t="s">
        <v>46</v>
      </c>
      <c r="D44" s="9">
        <v>518</v>
      </c>
      <c r="E44" s="21">
        <v>33</v>
      </c>
      <c r="F44" s="22">
        <v>32</v>
      </c>
      <c r="G44" s="12">
        <f>F44/E44</f>
        <v>0.9696969696969697</v>
      </c>
      <c r="H44" s="42" t="s">
        <v>79</v>
      </c>
      <c r="I44" s="22">
        <v>30</v>
      </c>
      <c r="J44" s="12">
        <f>I44/E44</f>
        <v>0.9090909090909091</v>
      </c>
      <c r="K44" s="42" t="s">
        <v>79</v>
      </c>
      <c r="L44" s="31">
        <v>32</v>
      </c>
      <c r="M44" s="34">
        <f>(L44)/E44</f>
        <v>0.9696969696969697</v>
      </c>
      <c r="N44" s="42" t="s">
        <v>79</v>
      </c>
      <c r="O44" s="31">
        <v>29</v>
      </c>
      <c r="P44" s="34">
        <f>(O44)/E44</f>
        <v>0.8787878787878788</v>
      </c>
      <c r="Q44" s="42" t="s">
        <v>79</v>
      </c>
    </row>
    <row r="45" spans="1:17" ht="15">
      <c r="A45" s="46"/>
      <c r="B45" s="9">
        <v>37</v>
      </c>
      <c r="C45" s="9" t="s">
        <v>47</v>
      </c>
      <c r="D45" s="9">
        <v>522</v>
      </c>
      <c r="E45" s="21">
        <v>33</v>
      </c>
      <c r="F45" s="22">
        <v>32</v>
      </c>
      <c r="G45" s="12">
        <f aca="true" t="shared" si="12" ref="G45:G62">F45/E45</f>
        <v>0.9696969696969697</v>
      </c>
      <c r="H45" s="43"/>
      <c r="I45" s="22">
        <v>33</v>
      </c>
      <c r="J45" s="12">
        <f aca="true" t="shared" si="13" ref="J45:J60">I45/E45</f>
        <v>1</v>
      </c>
      <c r="K45" s="43"/>
      <c r="L45" s="35">
        <v>33</v>
      </c>
      <c r="M45" s="34">
        <f aca="true" t="shared" si="14" ref="M45:M60">(L45)/E45</f>
        <v>1</v>
      </c>
      <c r="N45" s="43"/>
      <c r="O45" s="35">
        <v>31</v>
      </c>
      <c r="P45" s="34">
        <f aca="true" t="shared" si="15" ref="P45:P60">(O45)/E45</f>
        <v>0.9393939393939394</v>
      </c>
      <c r="Q45" s="43"/>
    </row>
    <row r="46" spans="1:17" ht="15">
      <c r="A46" s="46"/>
      <c r="B46" s="9">
        <v>38</v>
      </c>
      <c r="C46" s="9" t="s">
        <v>48</v>
      </c>
      <c r="D46" s="9">
        <v>523</v>
      </c>
      <c r="E46" s="21">
        <v>27</v>
      </c>
      <c r="F46" s="22">
        <v>27</v>
      </c>
      <c r="G46" s="12">
        <f t="shared" si="12"/>
        <v>1</v>
      </c>
      <c r="H46" s="43"/>
      <c r="I46" s="22">
        <v>27</v>
      </c>
      <c r="J46" s="12">
        <f t="shared" si="13"/>
        <v>1</v>
      </c>
      <c r="K46" s="43"/>
      <c r="L46" s="9">
        <v>27</v>
      </c>
      <c r="M46" s="34">
        <f t="shared" si="14"/>
        <v>1</v>
      </c>
      <c r="N46" s="43"/>
      <c r="O46" s="9">
        <v>27</v>
      </c>
      <c r="P46" s="34">
        <f t="shared" si="15"/>
        <v>1</v>
      </c>
      <c r="Q46" s="43"/>
    </row>
    <row r="47" spans="1:17" ht="15">
      <c r="A47" s="46"/>
      <c r="B47" s="9">
        <v>39</v>
      </c>
      <c r="C47" s="9" t="s">
        <v>49</v>
      </c>
      <c r="D47" s="9">
        <v>525</v>
      </c>
      <c r="E47" s="21">
        <v>21</v>
      </c>
      <c r="F47" s="22">
        <v>18</v>
      </c>
      <c r="G47" s="12">
        <f t="shared" si="12"/>
        <v>0.8571428571428571</v>
      </c>
      <c r="H47" s="43"/>
      <c r="I47" s="22">
        <v>21</v>
      </c>
      <c r="J47" s="12">
        <f t="shared" si="13"/>
        <v>1</v>
      </c>
      <c r="K47" s="43"/>
      <c r="L47" s="9">
        <v>20</v>
      </c>
      <c r="M47" s="34">
        <f t="shared" si="14"/>
        <v>0.9523809523809523</v>
      </c>
      <c r="N47" s="43"/>
      <c r="O47" s="9">
        <v>19</v>
      </c>
      <c r="P47" s="34">
        <f t="shared" si="15"/>
        <v>0.9047619047619048</v>
      </c>
      <c r="Q47" s="43"/>
    </row>
    <row r="48" spans="1:17" ht="15">
      <c r="A48" s="46"/>
      <c r="B48" s="9">
        <v>40</v>
      </c>
      <c r="C48" s="9" t="s">
        <v>50</v>
      </c>
      <c r="D48" s="9">
        <v>601</v>
      </c>
      <c r="E48" s="21">
        <v>23</v>
      </c>
      <c r="F48" s="22">
        <v>23</v>
      </c>
      <c r="G48" s="12">
        <f>F48/E48</f>
        <v>1</v>
      </c>
      <c r="H48" s="44"/>
      <c r="I48" s="22">
        <v>23</v>
      </c>
      <c r="J48" s="12">
        <f t="shared" si="13"/>
        <v>1</v>
      </c>
      <c r="K48" s="44"/>
      <c r="L48" s="9">
        <v>23</v>
      </c>
      <c r="M48" s="34">
        <f t="shared" si="14"/>
        <v>1</v>
      </c>
      <c r="N48" s="44"/>
      <c r="O48" s="9">
        <v>23</v>
      </c>
      <c r="P48" s="34">
        <f t="shared" si="15"/>
        <v>1</v>
      </c>
      <c r="Q48" s="44"/>
    </row>
    <row r="49" spans="1:17" ht="15">
      <c r="A49" s="46"/>
      <c r="B49" s="9">
        <v>41</v>
      </c>
      <c r="C49" s="9" t="s">
        <v>51</v>
      </c>
      <c r="D49" s="9">
        <v>513</v>
      </c>
      <c r="E49" s="21">
        <v>26</v>
      </c>
      <c r="F49" s="22">
        <v>23</v>
      </c>
      <c r="G49" s="12">
        <f t="shared" si="12"/>
        <v>0.8846153846153846</v>
      </c>
      <c r="H49" s="42" t="s">
        <v>80</v>
      </c>
      <c r="I49" s="22">
        <v>26</v>
      </c>
      <c r="J49" s="12">
        <f t="shared" si="13"/>
        <v>1</v>
      </c>
      <c r="K49" s="42" t="s">
        <v>80</v>
      </c>
      <c r="L49" s="35">
        <v>24</v>
      </c>
      <c r="M49" s="34">
        <f t="shared" si="14"/>
        <v>0.9230769230769231</v>
      </c>
      <c r="N49" s="42" t="s">
        <v>80</v>
      </c>
      <c r="O49" s="35">
        <v>23</v>
      </c>
      <c r="P49" s="34">
        <f t="shared" si="15"/>
        <v>0.8846153846153846</v>
      </c>
      <c r="Q49" s="42" t="s">
        <v>80</v>
      </c>
    </row>
    <row r="50" spans="1:17" ht="15">
      <c r="A50" s="46"/>
      <c r="B50" s="9">
        <v>42</v>
      </c>
      <c r="C50" s="9" t="s">
        <v>52</v>
      </c>
      <c r="D50" s="9">
        <v>515</v>
      </c>
      <c r="E50" s="21">
        <v>28</v>
      </c>
      <c r="F50" s="22">
        <v>23</v>
      </c>
      <c r="G50" s="12">
        <f t="shared" si="12"/>
        <v>0.8214285714285714</v>
      </c>
      <c r="H50" s="43"/>
      <c r="I50" s="22">
        <v>24</v>
      </c>
      <c r="J50" s="12">
        <f t="shared" si="13"/>
        <v>0.8571428571428571</v>
      </c>
      <c r="K50" s="43"/>
      <c r="L50" s="31">
        <v>28</v>
      </c>
      <c r="M50" s="34">
        <f t="shared" si="14"/>
        <v>1</v>
      </c>
      <c r="N50" s="43"/>
      <c r="O50" s="31">
        <v>25</v>
      </c>
      <c r="P50" s="34">
        <f t="shared" si="15"/>
        <v>0.8928571428571429</v>
      </c>
      <c r="Q50" s="43"/>
    </row>
    <row r="51" spans="1:17" ht="15">
      <c r="A51" s="46"/>
      <c r="B51" s="9">
        <v>43</v>
      </c>
      <c r="C51" s="9" t="s">
        <v>53</v>
      </c>
      <c r="D51" s="9">
        <v>509</v>
      </c>
      <c r="E51" s="21">
        <v>40</v>
      </c>
      <c r="F51" s="22">
        <v>34</v>
      </c>
      <c r="G51" s="12">
        <f t="shared" si="12"/>
        <v>0.85</v>
      </c>
      <c r="H51" s="43"/>
      <c r="I51" s="22">
        <v>25</v>
      </c>
      <c r="J51" s="12">
        <f t="shared" si="13"/>
        <v>0.625</v>
      </c>
      <c r="K51" s="43"/>
      <c r="L51" s="9">
        <v>35</v>
      </c>
      <c r="M51" s="34">
        <f t="shared" si="14"/>
        <v>0.875</v>
      </c>
      <c r="N51" s="43"/>
      <c r="O51" s="9">
        <v>32</v>
      </c>
      <c r="P51" s="34">
        <f t="shared" si="15"/>
        <v>0.8</v>
      </c>
      <c r="Q51" s="43"/>
    </row>
    <row r="52" spans="1:17" ht="15">
      <c r="A52" s="46"/>
      <c r="B52" s="9">
        <v>44</v>
      </c>
      <c r="C52" s="9" t="s">
        <v>54</v>
      </c>
      <c r="D52" s="9">
        <v>510</v>
      </c>
      <c r="E52" s="21">
        <v>38</v>
      </c>
      <c r="F52" s="22">
        <v>36</v>
      </c>
      <c r="G52" s="12">
        <f t="shared" si="12"/>
        <v>0.9473684210526315</v>
      </c>
      <c r="H52" s="43"/>
      <c r="I52" s="22">
        <v>34</v>
      </c>
      <c r="J52" s="12">
        <f t="shared" si="13"/>
        <v>0.8947368421052632</v>
      </c>
      <c r="K52" s="43"/>
      <c r="L52" s="35">
        <v>32</v>
      </c>
      <c r="M52" s="34">
        <f t="shared" si="14"/>
        <v>0.8421052631578947</v>
      </c>
      <c r="N52" s="43"/>
      <c r="O52" s="35">
        <v>37</v>
      </c>
      <c r="P52" s="34">
        <f t="shared" si="15"/>
        <v>0.9736842105263158</v>
      </c>
      <c r="Q52" s="43"/>
    </row>
    <row r="53" spans="1:17" ht="15">
      <c r="A53" s="46"/>
      <c r="B53" s="9">
        <v>45</v>
      </c>
      <c r="C53" s="9" t="s">
        <v>55</v>
      </c>
      <c r="D53" s="9">
        <v>511</v>
      </c>
      <c r="E53" s="21">
        <v>23</v>
      </c>
      <c r="F53" s="22">
        <v>23</v>
      </c>
      <c r="G53" s="12">
        <f t="shared" si="12"/>
        <v>1</v>
      </c>
      <c r="H53" s="44"/>
      <c r="I53" s="22">
        <v>17</v>
      </c>
      <c r="J53" s="12">
        <f t="shared" si="13"/>
        <v>0.7391304347826086</v>
      </c>
      <c r="K53" s="44"/>
      <c r="L53" s="35">
        <v>23</v>
      </c>
      <c r="M53" s="34">
        <f t="shared" si="14"/>
        <v>1</v>
      </c>
      <c r="N53" s="44"/>
      <c r="O53" s="35">
        <v>23</v>
      </c>
      <c r="P53" s="34">
        <f t="shared" si="15"/>
        <v>1</v>
      </c>
      <c r="Q53" s="44"/>
    </row>
    <row r="54" spans="1:17" ht="15">
      <c r="A54" s="46"/>
      <c r="B54" s="9">
        <v>46</v>
      </c>
      <c r="C54" s="9" t="s">
        <v>56</v>
      </c>
      <c r="D54" s="9">
        <v>512</v>
      </c>
      <c r="E54" s="21">
        <v>19</v>
      </c>
      <c r="F54" s="22">
        <v>17</v>
      </c>
      <c r="G54" s="12">
        <f t="shared" si="12"/>
        <v>0.8947368421052632</v>
      </c>
      <c r="H54" s="42" t="s">
        <v>81</v>
      </c>
      <c r="I54" s="22">
        <v>11</v>
      </c>
      <c r="J54" s="12">
        <f t="shared" si="13"/>
        <v>0.5789473684210527</v>
      </c>
      <c r="K54" s="42" t="s">
        <v>81</v>
      </c>
      <c r="L54" s="35">
        <v>19</v>
      </c>
      <c r="M54" s="34">
        <f t="shared" si="14"/>
        <v>1</v>
      </c>
      <c r="N54" s="42" t="s">
        <v>81</v>
      </c>
      <c r="O54" s="35">
        <v>16</v>
      </c>
      <c r="P54" s="34">
        <f t="shared" si="15"/>
        <v>0.8421052631578947</v>
      </c>
      <c r="Q54" s="42" t="s">
        <v>81</v>
      </c>
    </row>
    <row r="55" spans="1:17" ht="15">
      <c r="A55" s="46"/>
      <c r="B55" s="9">
        <v>47</v>
      </c>
      <c r="C55" s="9" t="s">
        <v>57</v>
      </c>
      <c r="D55" s="9">
        <v>516</v>
      </c>
      <c r="E55" s="21">
        <v>17</v>
      </c>
      <c r="F55" s="22">
        <v>17</v>
      </c>
      <c r="G55" s="12">
        <f t="shared" si="12"/>
        <v>1</v>
      </c>
      <c r="H55" s="43"/>
      <c r="I55" s="22">
        <v>12</v>
      </c>
      <c r="J55" s="12">
        <f t="shared" si="13"/>
        <v>0.7058823529411765</v>
      </c>
      <c r="K55" s="43"/>
      <c r="L55" s="35">
        <v>17</v>
      </c>
      <c r="M55" s="34">
        <f t="shared" si="14"/>
        <v>1</v>
      </c>
      <c r="N55" s="43"/>
      <c r="O55" s="35">
        <v>17</v>
      </c>
      <c r="P55" s="34">
        <f t="shared" si="15"/>
        <v>1</v>
      </c>
      <c r="Q55" s="43"/>
    </row>
    <row r="56" spans="1:17" ht="15">
      <c r="A56" s="46"/>
      <c r="B56" s="9">
        <v>48</v>
      </c>
      <c r="C56" s="9" t="s">
        <v>58</v>
      </c>
      <c r="D56" s="9">
        <v>517</v>
      </c>
      <c r="E56" s="21">
        <v>18</v>
      </c>
      <c r="F56" s="22">
        <v>15</v>
      </c>
      <c r="G56" s="12">
        <f t="shared" si="12"/>
        <v>0.8333333333333334</v>
      </c>
      <c r="H56" s="43"/>
      <c r="I56" s="22">
        <v>16</v>
      </c>
      <c r="J56" s="12">
        <f t="shared" si="13"/>
        <v>0.8888888888888888</v>
      </c>
      <c r="K56" s="43"/>
      <c r="L56" s="35">
        <v>19</v>
      </c>
      <c r="M56" s="34">
        <f t="shared" si="14"/>
        <v>1.0555555555555556</v>
      </c>
      <c r="N56" s="43"/>
      <c r="O56" s="35">
        <v>16</v>
      </c>
      <c r="P56" s="34">
        <f t="shared" si="15"/>
        <v>0.8888888888888888</v>
      </c>
      <c r="Q56" s="43"/>
    </row>
    <row r="57" spans="1:17" ht="15">
      <c r="A57" s="46"/>
      <c r="B57" s="9">
        <v>49</v>
      </c>
      <c r="C57" s="9" t="s">
        <v>59</v>
      </c>
      <c r="D57" s="9">
        <v>501</v>
      </c>
      <c r="E57" s="21">
        <v>26</v>
      </c>
      <c r="F57" s="22">
        <v>23</v>
      </c>
      <c r="G57" s="12">
        <f t="shared" si="12"/>
        <v>0.8846153846153846</v>
      </c>
      <c r="H57" s="43"/>
      <c r="I57" s="22">
        <v>19</v>
      </c>
      <c r="J57" s="12">
        <f t="shared" si="13"/>
        <v>0.7307692307692307</v>
      </c>
      <c r="K57" s="43"/>
      <c r="L57" s="35">
        <v>22</v>
      </c>
      <c r="M57" s="34">
        <f t="shared" si="14"/>
        <v>0.8461538461538461</v>
      </c>
      <c r="N57" s="43"/>
      <c r="O57" s="35">
        <v>19</v>
      </c>
      <c r="P57" s="34">
        <f t="shared" si="15"/>
        <v>0.7307692307692307</v>
      </c>
      <c r="Q57" s="43"/>
    </row>
    <row r="58" spans="1:17" ht="15">
      <c r="A58" s="46"/>
      <c r="B58" s="9">
        <v>50</v>
      </c>
      <c r="C58" s="9" t="s">
        <v>60</v>
      </c>
      <c r="D58" s="9">
        <v>502</v>
      </c>
      <c r="E58" s="21">
        <v>20</v>
      </c>
      <c r="F58" s="22">
        <v>18</v>
      </c>
      <c r="G58" s="12">
        <f t="shared" si="12"/>
        <v>0.9</v>
      </c>
      <c r="H58" s="43"/>
      <c r="I58" s="22">
        <v>16</v>
      </c>
      <c r="J58" s="12">
        <f t="shared" si="13"/>
        <v>0.8</v>
      </c>
      <c r="K58" s="43"/>
      <c r="L58" s="35">
        <v>20</v>
      </c>
      <c r="M58" s="34">
        <f t="shared" si="14"/>
        <v>1</v>
      </c>
      <c r="N58" s="43"/>
      <c r="O58" s="35">
        <v>15</v>
      </c>
      <c r="P58" s="34">
        <f t="shared" si="15"/>
        <v>0.75</v>
      </c>
      <c r="Q58" s="43"/>
    </row>
    <row r="59" spans="1:17" ht="15">
      <c r="A59" s="46"/>
      <c r="B59" s="9">
        <v>51</v>
      </c>
      <c r="C59" s="9" t="s">
        <v>61</v>
      </c>
      <c r="D59" s="9">
        <v>505</v>
      </c>
      <c r="E59" s="21">
        <v>19</v>
      </c>
      <c r="F59" s="22">
        <v>17</v>
      </c>
      <c r="G59" s="12">
        <f t="shared" si="12"/>
        <v>0.8947368421052632</v>
      </c>
      <c r="H59" s="44"/>
      <c r="I59" s="22">
        <v>10</v>
      </c>
      <c r="J59" s="12">
        <f t="shared" si="13"/>
        <v>0.5263157894736842</v>
      </c>
      <c r="K59" s="44"/>
      <c r="L59" s="35">
        <v>18</v>
      </c>
      <c r="M59" s="34">
        <f t="shared" si="14"/>
        <v>0.9473684210526315</v>
      </c>
      <c r="N59" s="44"/>
      <c r="O59" s="35">
        <v>16</v>
      </c>
      <c r="P59" s="34">
        <f t="shared" si="15"/>
        <v>0.8421052631578947</v>
      </c>
      <c r="Q59" s="44"/>
    </row>
    <row r="60" spans="1:17" ht="15">
      <c r="A60" s="46"/>
      <c r="B60" s="9">
        <v>52</v>
      </c>
      <c r="C60" s="9" t="s">
        <v>62</v>
      </c>
      <c r="D60" s="9">
        <v>503</v>
      </c>
      <c r="E60" s="21">
        <v>10</v>
      </c>
      <c r="F60" s="22">
        <v>10</v>
      </c>
      <c r="G60" s="12">
        <f t="shared" si="12"/>
        <v>1</v>
      </c>
      <c r="H60" s="32" t="s">
        <v>82</v>
      </c>
      <c r="I60" s="22">
        <v>10</v>
      </c>
      <c r="J60" s="12">
        <f t="shared" si="13"/>
        <v>1</v>
      </c>
      <c r="K60" s="32" t="s">
        <v>82</v>
      </c>
      <c r="L60" s="35">
        <v>10</v>
      </c>
      <c r="M60" s="34">
        <f t="shared" si="14"/>
        <v>1</v>
      </c>
      <c r="N60" s="32" t="s">
        <v>82</v>
      </c>
      <c r="O60" s="35">
        <v>10</v>
      </c>
      <c r="P60" s="34">
        <f t="shared" si="15"/>
        <v>1</v>
      </c>
      <c r="Q60" s="32" t="s">
        <v>82</v>
      </c>
    </row>
    <row r="61" spans="1:17" ht="15">
      <c r="A61" s="47"/>
      <c r="B61" s="13"/>
      <c r="C61" s="23" t="s">
        <v>19</v>
      </c>
      <c r="D61" s="15"/>
      <c r="E61" s="16">
        <f>SUM(E44:E60)</f>
        <v>421</v>
      </c>
      <c r="F61" s="16">
        <f>SUM(F44:F60)</f>
        <v>388</v>
      </c>
      <c r="G61" s="17">
        <f t="shared" si="12"/>
        <v>0.9216152019002375</v>
      </c>
      <c r="H61" s="16"/>
      <c r="I61" s="16">
        <f>SUM(I44:I60)</f>
        <v>354</v>
      </c>
      <c r="J61" s="38">
        <f>I61/E61</f>
        <v>0.8408551068883611</v>
      </c>
      <c r="K61" s="16"/>
      <c r="L61" s="16">
        <f>SUM(L44:L60)</f>
        <v>402</v>
      </c>
      <c r="M61" s="36">
        <f>L61/E61</f>
        <v>0.9548693586698337</v>
      </c>
      <c r="N61" s="16"/>
      <c r="O61" s="16">
        <f>SUM(O44:O60)</f>
        <v>378</v>
      </c>
      <c r="P61" s="36">
        <f>O42/E42</f>
        <v>0.6949602122015915</v>
      </c>
      <c r="Q61" s="16"/>
    </row>
    <row r="62" spans="1:17" ht="13.5" customHeight="1">
      <c r="A62" s="13"/>
      <c r="B62" s="13"/>
      <c r="C62" s="25" t="s">
        <v>63</v>
      </c>
      <c r="D62" s="26"/>
      <c r="E62" s="27">
        <f>E15+E29+E42+E61</f>
        <v>1643</v>
      </c>
      <c r="F62" s="27">
        <f>F15+F29+F42+F61</f>
        <v>1403</v>
      </c>
      <c r="G62" s="28">
        <f t="shared" si="12"/>
        <v>0.8539257455873402</v>
      </c>
      <c r="H62" s="27"/>
      <c r="I62" s="27">
        <f>I15+I29+I42+I61</f>
        <v>1163</v>
      </c>
      <c r="J62" s="39">
        <f>I62/E62</f>
        <v>0.7078514911746805</v>
      </c>
      <c r="K62" s="27"/>
      <c r="L62" s="27">
        <f>SUM(L42+L29+L15+L61)</f>
        <v>1527</v>
      </c>
      <c r="M62" s="28">
        <f>L62/E62</f>
        <v>0.9293974437005478</v>
      </c>
      <c r="N62" s="27"/>
      <c r="O62" s="27">
        <f>SUM(O42+O29+O15+O61)</f>
        <v>1438</v>
      </c>
      <c r="P62" s="28">
        <f>O62/E62</f>
        <v>0.8752282410225197</v>
      </c>
      <c r="Q62" s="27"/>
    </row>
    <row r="63" spans="6:10" ht="15">
      <c r="F63"/>
      <c r="G63"/>
      <c r="I63"/>
      <c r="J63"/>
    </row>
    <row r="64" spans="6:10" ht="15" customHeight="1">
      <c r="F64"/>
      <c r="G64"/>
      <c r="I64"/>
      <c r="J64"/>
    </row>
    <row r="65" spans="6:10" ht="15">
      <c r="F65"/>
      <c r="G65"/>
      <c r="I65"/>
      <c r="J65"/>
    </row>
    <row r="66" spans="6:10" ht="15">
      <c r="F66"/>
      <c r="G66"/>
      <c r="I66"/>
      <c r="J66"/>
    </row>
    <row r="67" spans="6:10" ht="15">
      <c r="F67"/>
      <c r="G67"/>
      <c r="I67"/>
      <c r="J67"/>
    </row>
    <row r="68" spans="6:10" ht="15">
      <c r="F68"/>
      <c r="G68"/>
      <c r="I68"/>
      <c r="J68"/>
    </row>
    <row r="69" spans="6:10" ht="15">
      <c r="F69"/>
      <c r="G69"/>
      <c r="I69"/>
      <c r="J69"/>
    </row>
    <row r="70" spans="6:10" ht="15">
      <c r="F70"/>
      <c r="G70"/>
      <c r="I70"/>
      <c r="J70"/>
    </row>
    <row r="71" spans="6:10" ht="15">
      <c r="F71"/>
      <c r="G71"/>
      <c r="I71"/>
      <c r="J71"/>
    </row>
    <row r="72" spans="6:10" ht="15">
      <c r="F72"/>
      <c r="G72"/>
      <c r="I72"/>
      <c r="J72"/>
    </row>
    <row r="73" spans="6:10" ht="15">
      <c r="F73"/>
      <c r="G73"/>
      <c r="I73"/>
      <c r="J73"/>
    </row>
    <row r="74" spans="6:10" ht="15">
      <c r="F74"/>
      <c r="G74"/>
      <c r="I74"/>
      <c r="J74"/>
    </row>
    <row r="75" spans="6:10" ht="15">
      <c r="F75"/>
      <c r="G75"/>
      <c r="I75"/>
      <c r="J75"/>
    </row>
    <row r="76" spans="6:10" ht="15">
      <c r="F76"/>
      <c r="G76"/>
      <c r="I76"/>
      <c r="J76"/>
    </row>
    <row r="77" spans="6:10" ht="15">
      <c r="F77"/>
      <c r="G77"/>
      <c r="I77"/>
      <c r="J77"/>
    </row>
    <row r="78" spans="6:10" ht="15" customHeight="1">
      <c r="F78"/>
      <c r="G78"/>
      <c r="I78"/>
      <c r="J78"/>
    </row>
    <row r="79" spans="6:10" ht="15">
      <c r="F79"/>
      <c r="G79"/>
      <c r="I79"/>
      <c r="J79"/>
    </row>
    <row r="80" spans="6:10" ht="15">
      <c r="F80"/>
      <c r="G80"/>
      <c r="I80"/>
      <c r="J80"/>
    </row>
    <row r="81" spans="6:10" ht="15">
      <c r="F81"/>
      <c r="G81"/>
      <c r="I81"/>
      <c r="J81"/>
    </row>
    <row r="82" spans="6:10" ht="15">
      <c r="F82"/>
      <c r="G82"/>
      <c r="I82"/>
      <c r="J82"/>
    </row>
    <row r="83" spans="6:10" ht="15">
      <c r="F83"/>
      <c r="G83"/>
      <c r="I83"/>
      <c r="J83"/>
    </row>
    <row r="84" spans="6:10" ht="15">
      <c r="F84"/>
      <c r="G84"/>
      <c r="I84"/>
      <c r="J84"/>
    </row>
    <row r="85" spans="6:10" ht="15">
      <c r="F85"/>
      <c r="G85"/>
      <c r="I85"/>
      <c r="J85"/>
    </row>
    <row r="86" spans="6:10" ht="15">
      <c r="F86"/>
      <c r="G86"/>
      <c r="I86"/>
      <c r="J86"/>
    </row>
    <row r="87" spans="6:10" ht="15">
      <c r="F87"/>
      <c r="G87"/>
      <c r="I87"/>
      <c r="J87"/>
    </row>
    <row r="88" spans="6:10" ht="15">
      <c r="F88"/>
      <c r="G88"/>
      <c r="I88"/>
      <c r="J88"/>
    </row>
    <row r="89" spans="6:10" ht="15">
      <c r="F89"/>
      <c r="G89"/>
      <c r="I89"/>
      <c r="J89"/>
    </row>
    <row r="90" spans="6:10" ht="15">
      <c r="F90"/>
      <c r="G90"/>
      <c r="I90"/>
      <c r="J90"/>
    </row>
    <row r="91" spans="6:10" ht="15">
      <c r="F91"/>
      <c r="G91"/>
      <c r="I91"/>
      <c r="J91"/>
    </row>
    <row r="92" spans="6:10" ht="15" customHeight="1">
      <c r="F92"/>
      <c r="G92"/>
      <c r="I92"/>
      <c r="J92"/>
    </row>
    <row r="93" spans="6:10" ht="15">
      <c r="F93"/>
      <c r="G93"/>
      <c r="I93"/>
      <c r="J93"/>
    </row>
    <row r="94" spans="6:10" ht="15">
      <c r="F94"/>
      <c r="G94"/>
      <c r="I94"/>
      <c r="J94"/>
    </row>
    <row r="95" spans="6:10" ht="15">
      <c r="F95"/>
      <c r="G95"/>
      <c r="I95"/>
      <c r="J95"/>
    </row>
    <row r="96" spans="6:10" ht="15">
      <c r="F96"/>
      <c r="G96"/>
      <c r="I96"/>
      <c r="J96"/>
    </row>
    <row r="97" spans="6:10" ht="15">
      <c r="F97"/>
      <c r="G97"/>
      <c r="I97"/>
      <c r="J97"/>
    </row>
    <row r="98" spans="6:10" ht="15">
      <c r="F98"/>
      <c r="G98"/>
      <c r="I98"/>
      <c r="J98"/>
    </row>
    <row r="99" spans="6:10" ht="15">
      <c r="F99"/>
      <c r="G99"/>
      <c r="I99"/>
      <c r="J99"/>
    </row>
    <row r="100" spans="6:10" ht="15">
      <c r="F100"/>
      <c r="G100"/>
      <c r="I100"/>
      <c r="J100"/>
    </row>
    <row r="101" spans="6:10" ht="15">
      <c r="F101"/>
      <c r="G101"/>
      <c r="I101"/>
      <c r="J101"/>
    </row>
    <row r="102" spans="6:10" ht="15">
      <c r="F102"/>
      <c r="G102"/>
      <c r="I102"/>
      <c r="J102"/>
    </row>
    <row r="103" spans="6:10" ht="15">
      <c r="F103"/>
      <c r="G103"/>
      <c r="I103"/>
      <c r="J103"/>
    </row>
    <row r="104" spans="6:10" ht="15">
      <c r="F104"/>
      <c r="G104"/>
      <c r="I104"/>
      <c r="J104"/>
    </row>
    <row r="105" spans="6:10" ht="15" customHeight="1">
      <c r="F105"/>
      <c r="G105"/>
      <c r="I105"/>
      <c r="J105"/>
    </row>
    <row r="106" spans="6:10" ht="15">
      <c r="F106"/>
      <c r="G106"/>
      <c r="I106"/>
      <c r="J106"/>
    </row>
    <row r="107" spans="6:10" ht="15">
      <c r="F107"/>
      <c r="G107"/>
      <c r="I107"/>
      <c r="J107"/>
    </row>
    <row r="108" spans="6:10" ht="15">
      <c r="F108"/>
      <c r="G108"/>
      <c r="I108"/>
      <c r="J108"/>
    </row>
    <row r="109" spans="6:10" ht="15">
      <c r="F109"/>
      <c r="G109"/>
      <c r="I109"/>
      <c r="J109"/>
    </row>
    <row r="110" spans="6:10" ht="15">
      <c r="F110"/>
      <c r="G110"/>
      <c r="I110"/>
      <c r="J110"/>
    </row>
    <row r="111" spans="6:10" ht="15">
      <c r="F111"/>
      <c r="G111"/>
      <c r="I111"/>
      <c r="J111"/>
    </row>
    <row r="112" spans="6:10" ht="15">
      <c r="F112"/>
      <c r="G112"/>
      <c r="I112"/>
      <c r="J112"/>
    </row>
    <row r="113" spans="6:10" ht="15">
      <c r="F113"/>
      <c r="G113"/>
      <c r="I113"/>
      <c r="J113"/>
    </row>
    <row r="114" spans="6:10" ht="15">
      <c r="F114"/>
      <c r="G114"/>
      <c r="I114"/>
      <c r="J114"/>
    </row>
    <row r="115" spans="6:10" ht="15">
      <c r="F115"/>
      <c r="G115"/>
      <c r="I115"/>
      <c r="J115"/>
    </row>
    <row r="116" spans="6:10" ht="15">
      <c r="F116"/>
      <c r="G116"/>
      <c r="I116"/>
      <c r="J116"/>
    </row>
    <row r="117" spans="6:10" ht="15">
      <c r="F117"/>
      <c r="G117"/>
      <c r="I117"/>
      <c r="J117"/>
    </row>
    <row r="118" spans="6:10" ht="15">
      <c r="F118"/>
      <c r="G118"/>
      <c r="I118"/>
      <c r="J118"/>
    </row>
    <row r="119" spans="6:10" ht="15">
      <c r="F119"/>
      <c r="G119"/>
      <c r="I119"/>
      <c r="J119"/>
    </row>
    <row r="120" spans="6:10" ht="15">
      <c r="F120"/>
      <c r="G120"/>
      <c r="I120"/>
      <c r="J120"/>
    </row>
    <row r="121" spans="6:10" ht="15">
      <c r="F121"/>
      <c r="G121"/>
      <c r="I121"/>
      <c r="J121"/>
    </row>
    <row r="122" spans="6:10" ht="15">
      <c r="F122"/>
      <c r="G122"/>
      <c r="I122"/>
      <c r="J122"/>
    </row>
    <row r="123" spans="6:10" ht="15">
      <c r="F123"/>
      <c r="G123"/>
      <c r="I123"/>
      <c r="J123"/>
    </row>
    <row r="124" spans="6:10" ht="15">
      <c r="F124"/>
      <c r="G124"/>
      <c r="I124"/>
      <c r="J124"/>
    </row>
    <row r="125" spans="6:10" ht="15">
      <c r="F125"/>
      <c r="G125"/>
      <c r="I125"/>
      <c r="J125"/>
    </row>
    <row r="126" spans="6:10" ht="15" customHeight="1">
      <c r="F126"/>
      <c r="G126"/>
      <c r="I126"/>
      <c r="J126"/>
    </row>
    <row r="127" spans="6:10" ht="15">
      <c r="F127"/>
      <c r="G127"/>
      <c r="I127"/>
      <c r="J127"/>
    </row>
    <row r="128" spans="6:10" ht="15">
      <c r="F128"/>
      <c r="G128"/>
      <c r="I128"/>
      <c r="J128"/>
    </row>
    <row r="129" spans="6:10" ht="15">
      <c r="F129"/>
      <c r="G129"/>
      <c r="I129"/>
      <c r="J129"/>
    </row>
    <row r="130" spans="6:10" ht="15">
      <c r="F130"/>
      <c r="G130"/>
      <c r="I130"/>
      <c r="J130"/>
    </row>
    <row r="131" spans="6:10" ht="15">
      <c r="F131"/>
      <c r="G131"/>
      <c r="I131"/>
      <c r="J131"/>
    </row>
    <row r="132" spans="6:10" ht="15">
      <c r="F132"/>
      <c r="G132"/>
      <c r="I132"/>
      <c r="J132"/>
    </row>
    <row r="133" spans="6:10" ht="15">
      <c r="F133"/>
      <c r="G133"/>
      <c r="I133"/>
      <c r="J133"/>
    </row>
    <row r="134" spans="6:10" ht="15">
      <c r="F134"/>
      <c r="G134"/>
      <c r="I134"/>
      <c r="J134"/>
    </row>
    <row r="135" spans="6:10" ht="15">
      <c r="F135"/>
      <c r="G135"/>
      <c r="I135"/>
      <c r="J135"/>
    </row>
    <row r="136" spans="6:10" ht="15">
      <c r="F136"/>
      <c r="G136"/>
      <c r="I136"/>
      <c r="J136"/>
    </row>
    <row r="137" spans="6:10" ht="15">
      <c r="F137"/>
      <c r="G137"/>
      <c r="I137"/>
      <c r="J137"/>
    </row>
    <row r="138" spans="6:10" ht="15">
      <c r="F138"/>
      <c r="G138"/>
      <c r="I138"/>
      <c r="J138"/>
    </row>
    <row r="139" spans="6:10" ht="15">
      <c r="F139"/>
      <c r="G139"/>
      <c r="I139"/>
      <c r="J139"/>
    </row>
    <row r="140" spans="6:10" ht="15" customHeight="1">
      <c r="F140"/>
      <c r="G140"/>
      <c r="I140"/>
      <c r="J140"/>
    </row>
    <row r="141" spans="6:10" ht="15">
      <c r="F141"/>
      <c r="G141"/>
      <c r="I141"/>
      <c r="J141"/>
    </row>
    <row r="142" spans="6:10" ht="15">
      <c r="F142"/>
      <c r="G142"/>
      <c r="I142"/>
      <c r="J142"/>
    </row>
    <row r="143" spans="6:10" ht="15">
      <c r="F143"/>
      <c r="G143"/>
      <c r="I143"/>
      <c r="J143"/>
    </row>
    <row r="144" spans="6:10" ht="15">
      <c r="F144"/>
      <c r="G144"/>
      <c r="I144"/>
      <c r="J144"/>
    </row>
    <row r="145" spans="6:10" ht="15">
      <c r="F145"/>
      <c r="G145"/>
      <c r="I145"/>
      <c r="J145"/>
    </row>
    <row r="146" spans="6:10" ht="15">
      <c r="F146"/>
      <c r="G146"/>
      <c r="I146"/>
      <c r="J146"/>
    </row>
    <row r="147" spans="6:10" ht="15">
      <c r="F147"/>
      <c r="G147"/>
      <c r="I147"/>
      <c r="J147"/>
    </row>
    <row r="148" spans="6:10" ht="15">
      <c r="F148"/>
      <c r="G148"/>
      <c r="I148"/>
      <c r="J148"/>
    </row>
    <row r="149" spans="6:10" ht="15">
      <c r="F149"/>
      <c r="G149"/>
      <c r="I149"/>
      <c r="J149"/>
    </row>
    <row r="150" spans="6:10" ht="15">
      <c r="F150"/>
      <c r="G150"/>
      <c r="I150"/>
      <c r="J150"/>
    </row>
    <row r="151" spans="6:10" ht="15">
      <c r="F151"/>
      <c r="G151"/>
      <c r="I151"/>
      <c r="J151"/>
    </row>
    <row r="152" spans="6:10" ht="15">
      <c r="F152"/>
      <c r="G152"/>
      <c r="I152"/>
      <c r="J152"/>
    </row>
    <row r="153" spans="6:10" ht="15">
      <c r="F153"/>
      <c r="G153"/>
      <c r="I153"/>
      <c r="J153"/>
    </row>
    <row r="154" spans="6:10" ht="15" customHeight="1">
      <c r="F154"/>
      <c r="G154"/>
      <c r="I154"/>
      <c r="J154"/>
    </row>
    <row r="155" spans="6:10" ht="15">
      <c r="F155"/>
      <c r="G155"/>
      <c r="I155"/>
      <c r="J155"/>
    </row>
    <row r="156" spans="6:10" ht="15">
      <c r="F156"/>
      <c r="G156"/>
      <c r="I156"/>
      <c r="J156"/>
    </row>
    <row r="157" spans="6:10" ht="15">
      <c r="F157"/>
      <c r="G157"/>
      <c r="I157"/>
      <c r="J157"/>
    </row>
    <row r="158" spans="6:10" ht="15">
      <c r="F158"/>
      <c r="G158"/>
      <c r="I158"/>
      <c r="J158"/>
    </row>
    <row r="159" spans="6:10" ht="15">
      <c r="F159"/>
      <c r="G159"/>
      <c r="I159"/>
      <c r="J159"/>
    </row>
    <row r="160" spans="6:10" ht="15">
      <c r="F160"/>
      <c r="G160"/>
      <c r="I160"/>
      <c r="J160"/>
    </row>
    <row r="161" spans="6:10" ht="15">
      <c r="F161"/>
      <c r="G161"/>
      <c r="I161"/>
      <c r="J161"/>
    </row>
    <row r="162" spans="6:10" ht="15">
      <c r="F162"/>
      <c r="G162"/>
      <c r="I162"/>
      <c r="J162"/>
    </row>
    <row r="163" spans="6:10" ht="15">
      <c r="F163"/>
      <c r="G163"/>
      <c r="I163"/>
      <c r="J163"/>
    </row>
    <row r="164" spans="6:10" ht="15">
      <c r="F164"/>
      <c r="G164"/>
      <c r="I164"/>
      <c r="J164"/>
    </row>
    <row r="165" spans="6:10" ht="15">
      <c r="F165"/>
      <c r="G165"/>
      <c r="I165"/>
      <c r="J165"/>
    </row>
    <row r="166" spans="6:10" ht="15">
      <c r="F166"/>
      <c r="G166"/>
      <c r="I166"/>
      <c r="J166"/>
    </row>
    <row r="167" spans="6:10" ht="15" customHeight="1">
      <c r="F167"/>
      <c r="G167"/>
      <c r="I167"/>
      <c r="J167"/>
    </row>
    <row r="168" spans="6:10" ht="15">
      <c r="F168"/>
      <c r="G168"/>
      <c r="I168"/>
      <c r="J168"/>
    </row>
    <row r="169" spans="6:10" ht="15">
      <c r="F169"/>
      <c r="G169"/>
      <c r="I169"/>
      <c r="J169"/>
    </row>
    <row r="170" spans="6:10" ht="15">
      <c r="F170"/>
      <c r="G170"/>
      <c r="I170"/>
      <c r="J170"/>
    </row>
    <row r="171" spans="6:10" ht="15">
      <c r="F171"/>
      <c r="G171"/>
      <c r="I171"/>
      <c r="J171"/>
    </row>
    <row r="172" spans="6:10" ht="15">
      <c r="F172"/>
      <c r="G172"/>
      <c r="I172"/>
      <c r="J172"/>
    </row>
    <row r="173" spans="6:10" ht="15">
      <c r="F173"/>
      <c r="G173"/>
      <c r="I173"/>
      <c r="J173"/>
    </row>
    <row r="174" spans="6:10" ht="15">
      <c r="F174"/>
      <c r="G174"/>
      <c r="I174"/>
      <c r="J174"/>
    </row>
    <row r="175" spans="6:10" ht="15">
      <c r="F175"/>
      <c r="G175"/>
      <c r="I175"/>
      <c r="J175"/>
    </row>
    <row r="176" spans="6:10" ht="15">
      <c r="F176"/>
      <c r="G176"/>
      <c r="I176"/>
      <c r="J176"/>
    </row>
    <row r="177" spans="6:10" ht="15">
      <c r="F177"/>
      <c r="G177"/>
      <c r="I177"/>
      <c r="J177"/>
    </row>
    <row r="178" spans="6:10" ht="15">
      <c r="F178"/>
      <c r="G178"/>
      <c r="I178"/>
      <c r="J178"/>
    </row>
    <row r="179" spans="6:10" ht="15">
      <c r="F179"/>
      <c r="G179"/>
      <c r="I179"/>
      <c r="J179"/>
    </row>
    <row r="180" spans="6:10" ht="15">
      <c r="F180"/>
      <c r="G180"/>
      <c r="I180"/>
      <c r="J180"/>
    </row>
    <row r="181" spans="6:10" ht="15">
      <c r="F181"/>
      <c r="G181"/>
      <c r="I181"/>
      <c r="J181"/>
    </row>
    <row r="182" spans="6:10" ht="15">
      <c r="F182"/>
      <c r="G182"/>
      <c r="I182"/>
      <c r="J182"/>
    </row>
    <row r="183" spans="6:10" ht="15">
      <c r="F183"/>
      <c r="G183"/>
      <c r="I183"/>
      <c r="J183"/>
    </row>
    <row r="184" spans="6:10" ht="15">
      <c r="F184"/>
      <c r="G184"/>
      <c r="I184"/>
      <c r="J184"/>
    </row>
    <row r="185" spans="6:10" ht="15">
      <c r="F185"/>
      <c r="G185"/>
      <c r="I185"/>
      <c r="J185"/>
    </row>
    <row r="186" spans="6:10" ht="15">
      <c r="F186"/>
      <c r="G186"/>
      <c r="I186"/>
      <c r="J186"/>
    </row>
    <row r="187" spans="6:10" ht="15">
      <c r="F187"/>
      <c r="G187"/>
      <c r="I187"/>
      <c r="J187"/>
    </row>
    <row r="188" spans="6:10" ht="15">
      <c r="F188"/>
      <c r="G188"/>
      <c r="I188"/>
      <c r="J188"/>
    </row>
    <row r="189" spans="6:10" ht="15">
      <c r="F189"/>
      <c r="G189"/>
      <c r="I189"/>
      <c r="J189"/>
    </row>
    <row r="190" spans="6:10" ht="15">
      <c r="F190"/>
      <c r="G190"/>
      <c r="I190"/>
      <c r="J190"/>
    </row>
    <row r="191" spans="6:10" ht="15">
      <c r="F191"/>
      <c r="G191"/>
      <c r="I191"/>
      <c r="J191"/>
    </row>
    <row r="192" spans="6:10" ht="15">
      <c r="F192"/>
      <c r="G192"/>
      <c r="I192"/>
      <c r="J192"/>
    </row>
    <row r="193" spans="6:10" ht="15">
      <c r="F193"/>
      <c r="G193"/>
      <c r="I193"/>
      <c r="J193"/>
    </row>
    <row r="194" spans="6:10" ht="15">
      <c r="F194"/>
      <c r="G194"/>
      <c r="I194"/>
      <c r="J194"/>
    </row>
    <row r="195" spans="6:10" ht="15">
      <c r="F195"/>
      <c r="G195"/>
      <c r="I195"/>
      <c r="J195"/>
    </row>
    <row r="196" spans="6:10" ht="15">
      <c r="F196"/>
      <c r="G196"/>
      <c r="I196"/>
      <c r="J196"/>
    </row>
    <row r="197" spans="6:10" ht="15">
      <c r="F197"/>
      <c r="G197"/>
      <c r="I197"/>
      <c r="J197"/>
    </row>
    <row r="198" spans="6:10" ht="15">
      <c r="F198"/>
      <c r="G198"/>
      <c r="I198"/>
      <c r="J198"/>
    </row>
    <row r="199" spans="6:10" ht="15">
      <c r="F199"/>
      <c r="G199"/>
      <c r="I199"/>
      <c r="J199"/>
    </row>
    <row r="200" spans="6:10" ht="15">
      <c r="F200"/>
      <c r="G200"/>
      <c r="I200"/>
      <c r="J200"/>
    </row>
    <row r="201" spans="6:10" ht="15">
      <c r="F201"/>
      <c r="G201"/>
      <c r="I201"/>
      <c r="J201"/>
    </row>
    <row r="202" spans="6:10" ht="15">
      <c r="F202"/>
      <c r="G202"/>
      <c r="I202"/>
      <c r="J202"/>
    </row>
    <row r="203" spans="6:10" ht="15">
      <c r="F203"/>
      <c r="G203"/>
      <c r="I203"/>
      <c r="J203"/>
    </row>
    <row r="204" spans="6:10" ht="15">
      <c r="F204"/>
      <c r="G204"/>
      <c r="I204"/>
      <c r="J204"/>
    </row>
    <row r="205" spans="6:10" ht="15">
      <c r="F205"/>
      <c r="G205"/>
      <c r="I205"/>
      <c r="J205"/>
    </row>
    <row r="206" spans="6:10" ht="15">
      <c r="F206"/>
      <c r="G206"/>
      <c r="I206"/>
      <c r="J206"/>
    </row>
    <row r="207" spans="6:10" ht="15">
      <c r="F207"/>
      <c r="G207"/>
      <c r="I207"/>
      <c r="J207"/>
    </row>
    <row r="208" spans="6:10" ht="15">
      <c r="F208"/>
      <c r="G208"/>
      <c r="I208"/>
      <c r="J208"/>
    </row>
    <row r="209" spans="6:10" ht="15">
      <c r="F209"/>
      <c r="G209"/>
      <c r="I209"/>
      <c r="J209"/>
    </row>
    <row r="210" spans="6:10" ht="15">
      <c r="F210"/>
      <c r="G210"/>
      <c r="I210"/>
      <c r="J210"/>
    </row>
    <row r="211" spans="6:10" ht="15">
      <c r="F211"/>
      <c r="G211"/>
      <c r="I211"/>
      <c r="J211"/>
    </row>
    <row r="212" spans="6:10" ht="15">
      <c r="F212"/>
      <c r="G212"/>
      <c r="I212"/>
      <c r="J212"/>
    </row>
    <row r="213" spans="6:10" ht="15">
      <c r="F213"/>
      <c r="G213"/>
      <c r="I213"/>
      <c r="J213"/>
    </row>
    <row r="214" spans="6:10" ht="15">
      <c r="F214"/>
      <c r="G214"/>
      <c r="I214"/>
      <c r="J214"/>
    </row>
    <row r="215" spans="6:10" ht="15">
      <c r="F215"/>
      <c r="G215"/>
      <c r="I215"/>
      <c r="J215"/>
    </row>
    <row r="216" spans="6:10" ht="15">
      <c r="F216"/>
      <c r="G216"/>
      <c r="I216"/>
      <c r="J216"/>
    </row>
    <row r="217" spans="6:10" ht="15">
      <c r="F217"/>
      <c r="G217"/>
      <c r="I217"/>
      <c r="J217"/>
    </row>
    <row r="218" spans="6:10" ht="15">
      <c r="F218"/>
      <c r="G218"/>
      <c r="I218"/>
      <c r="J218"/>
    </row>
    <row r="219" spans="6:10" ht="15">
      <c r="F219"/>
      <c r="G219"/>
      <c r="I219"/>
      <c r="J219"/>
    </row>
    <row r="220" spans="6:10" ht="15">
      <c r="F220"/>
      <c r="G220"/>
      <c r="I220"/>
      <c r="J220"/>
    </row>
    <row r="221" spans="6:10" ht="15">
      <c r="F221"/>
      <c r="G221"/>
      <c r="I221"/>
      <c r="J221"/>
    </row>
    <row r="222" spans="6:10" ht="15">
      <c r="F222"/>
      <c r="G222"/>
      <c r="I222"/>
      <c r="J222"/>
    </row>
    <row r="223" spans="6:10" ht="15">
      <c r="F223"/>
      <c r="G223"/>
      <c r="I223"/>
      <c r="J223"/>
    </row>
    <row r="224" spans="6:10" ht="15">
      <c r="F224"/>
      <c r="G224"/>
      <c r="I224"/>
      <c r="J224"/>
    </row>
    <row r="225" spans="6:10" ht="15">
      <c r="F225"/>
      <c r="G225"/>
      <c r="I225"/>
      <c r="J225"/>
    </row>
    <row r="226" spans="6:10" ht="15">
      <c r="F226"/>
      <c r="G226"/>
      <c r="I226"/>
      <c r="J226"/>
    </row>
    <row r="227" spans="6:10" ht="15">
      <c r="F227"/>
      <c r="G227"/>
      <c r="I227"/>
      <c r="J227"/>
    </row>
    <row r="228" spans="6:10" ht="15">
      <c r="F228"/>
      <c r="G228"/>
      <c r="I228"/>
      <c r="J228"/>
    </row>
    <row r="229" spans="6:10" ht="15">
      <c r="F229"/>
      <c r="G229"/>
      <c r="I229"/>
      <c r="J229"/>
    </row>
    <row r="230" spans="6:10" ht="15">
      <c r="F230"/>
      <c r="G230"/>
      <c r="I230"/>
      <c r="J230"/>
    </row>
    <row r="231" spans="6:10" ht="15">
      <c r="F231"/>
      <c r="G231"/>
      <c r="I231"/>
      <c r="J231"/>
    </row>
    <row r="232" spans="6:10" ht="15">
      <c r="F232"/>
      <c r="G232"/>
      <c r="I232"/>
      <c r="J232"/>
    </row>
    <row r="233" spans="6:10" ht="15">
      <c r="F233"/>
      <c r="G233"/>
      <c r="I233"/>
      <c r="J233"/>
    </row>
    <row r="234" spans="6:10" ht="15">
      <c r="F234"/>
      <c r="G234"/>
      <c r="I234"/>
      <c r="J234"/>
    </row>
    <row r="235" spans="6:10" ht="15">
      <c r="F235"/>
      <c r="G235"/>
      <c r="I235"/>
      <c r="J235"/>
    </row>
    <row r="236" spans="6:10" ht="15">
      <c r="F236"/>
      <c r="G236"/>
      <c r="I236"/>
      <c r="J236"/>
    </row>
    <row r="237" spans="6:10" ht="15">
      <c r="F237"/>
      <c r="G237"/>
      <c r="I237"/>
      <c r="J237"/>
    </row>
    <row r="238" spans="6:10" ht="15">
      <c r="F238"/>
      <c r="G238"/>
      <c r="I238"/>
      <c r="J238"/>
    </row>
    <row r="239" spans="6:10" ht="15">
      <c r="F239"/>
      <c r="G239"/>
      <c r="I239"/>
      <c r="J239"/>
    </row>
    <row r="240" spans="6:10" ht="15">
      <c r="F240"/>
      <c r="G240"/>
      <c r="I240"/>
      <c r="J240"/>
    </row>
    <row r="241" spans="6:10" ht="15">
      <c r="F241"/>
      <c r="G241"/>
      <c r="I241"/>
      <c r="J241"/>
    </row>
    <row r="242" spans="6:10" ht="15">
      <c r="F242"/>
      <c r="G242"/>
      <c r="I242"/>
      <c r="J242"/>
    </row>
    <row r="243" spans="6:10" ht="15">
      <c r="F243"/>
      <c r="G243"/>
      <c r="I243"/>
      <c r="J243"/>
    </row>
    <row r="244" spans="6:10" ht="15">
      <c r="F244"/>
      <c r="G244"/>
      <c r="I244"/>
      <c r="J244"/>
    </row>
    <row r="245" spans="6:10" ht="15">
      <c r="F245"/>
      <c r="G245"/>
      <c r="I245"/>
      <c r="J245"/>
    </row>
    <row r="246" spans="6:10" ht="15">
      <c r="F246"/>
      <c r="G246"/>
      <c r="I246"/>
      <c r="J246"/>
    </row>
    <row r="247" spans="6:10" ht="15">
      <c r="F247"/>
      <c r="G247"/>
      <c r="I247"/>
      <c r="J247"/>
    </row>
    <row r="248" spans="6:10" ht="15">
      <c r="F248"/>
      <c r="G248"/>
      <c r="I248"/>
      <c r="J248"/>
    </row>
    <row r="249" spans="6:10" ht="15">
      <c r="F249"/>
      <c r="G249"/>
      <c r="I249"/>
      <c r="J249"/>
    </row>
    <row r="250" spans="6:10" ht="15">
      <c r="F250"/>
      <c r="G250"/>
      <c r="I250"/>
      <c r="J250"/>
    </row>
    <row r="251" spans="6:10" ht="15">
      <c r="F251"/>
      <c r="G251"/>
      <c r="I251"/>
      <c r="J251"/>
    </row>
    <row r="252" spans="6:10" ht="15">
      <c r="F252"/>
      <c r="G252"/>
      <c r="I252"/>
      <c r="J252"/>
    </row>
    <row r="253" spans="6:10" ht="15">
      <c r="F253"/>
      <c r="G253"/>
      <c r="I253"/>
      <c r="J253"/>
    </row>
    <row r="254" spans="6:10" ht="15">
      <c r="F254"/>
      <c r="G254"/>
      <c r="I254"/>
      <c r="J254"/>
    </row>
    <row r="255" spans="6:10" ht="15">
      <c r="F255"/>
      <c r="G255"/>
      <c r="I255"/>
      <c r="J255"/>
    </row>
    <row r="256" spans="6:10" ht="15">
      <c r="F256"/>
      <c r="G256"/>
      <c r="I256"/>
      <c r="J256"/>
    </row>
    <row r="257" spans="6:10" ht="15">
      <c r="F257"/>
      <c r="G257"/>
      <c r="I257"/>
      <c r="J257"/>
    </row>
    <row r="258" spans="6:10" ht="15">
      <c r="F258"/>
      <c r="G258"/>
      <c r="I258"/>
      <c r="J258"/>
    </row>
    <row r="259" spans="6:10" ht="15">
      <c r="F259"/>
      <c r="G259"/>
      <c r="I259"/>
      <c r="J259"/>
    </row>
    <row r="260" spans="6:10" ht="15">
      <c r="F260"/>
      <c r="G260"/>
      <c r="I260"/>
      <c r="J260"/>
    </row>
    <row r="261" spans="6:10" ht="15">
      <c r="F261"/>
      <c r="G261"/>
      <c r="I261"/>
      <c r="J261"/>
    </row>
    <row r="262" spans="6:10" ht="15">
      <c r="F262"/>
      <c r="G262"/>
      <c r="I262"/>
      <c r="J262"/>
    </row>
    <row r="263" spans="6:10" ht="15">
      <c r="F263"/>
      <c r="G263"/>
      <c r="I263"/>
      <c r="J263"/>
    </row>
    <row r="264" spans="6:10" ht="15">
      <c r="F264"/>
      <c r="G264"/>
      <c r="I264"/>
      <c r="J264"/>
    </row>
    <row r="265" spans="6:10" ht="15">
      <c r="F265"/>
      <c r="G265"/>
      <c r="I265"/>
      <c r="J265"/>
    </row>
    <row r="266" spans="6:10" ht="15">
      <c r="F266"/>
      <c r="G266"/>
      <c r="I266"/>
      <c r="J266"/>
    </row>
    <row r="267" spans="6:10" ht="15">
      <c r="F267"/>
      <c r="G267"/>
      <c r="I267"/>
      <c r="J267"/>
    </row>
    <row r="268" spans="6:10" ht="15">
      <c r="F268"/>
      <c r="G268"/>
      <c r="I268"/>
      <c r="J268"/>
    </row>
    <row r="269" spans="6:10" ht="15">
      <c r="F269"/>
      <c r="G269"/>
      <c r="I269"/>
      <c r="J269"/>
    </row>
    <row r="270" spans="6:10" ht="15">
      <c r="F270"/>
      <c r="G270"/>
      <c r="I270"/>
      <c r="J270"/>
    </row>
    <row r="271" spans="6:10" ht="15">
      <c r="F271"/>
      <c r="G271"/>
      <c r="I271"/>
      <c r="J271"/>
    </row>
    <row r="272" spans="6:10" ht="15">
      <c r="F272"/>
      <c r="G272"/>
      <c r="I272"/>
      <c r="J272"/>
    </row>
    <row r="273" spans="6:10" ht="15">
      <c r="F273"/>
      <c r="G273"/>
      <c r="I273"/>
      <c r="J273"/>
    </row>
    <row r="274" spans="6:10" ht="15">
      <c r="F274"/>
      <c r="G274"/>
      <c r="I274"/>
      <c r="J274"/>
    </row>
    <row r="275" spans="6:10" ht="15">
      <c r="F275"/>
      <c r="G275"/>
      <c r="I275"/>
      <c r="J275"/>
    </row>
    <row r="276" spans="6:10" ht="15">
      <c r="F276"/>
      <c r="G276"/>
      <c r="I276"/>
      <c r="J276"/>
    </row>
    <row r="277" spans="6:10" ht="15">
      <c r="F277"/>
      <c r="G277"/>
      <c r="I277"/>
      <c r="J277"/>
    </row>
    <row r="278" spans="6:10" ht="15">
      <c r="F278"/>
      <c r="G278"/>
      <c r="I278"/>
      <c r="J278"/>
    </row>
    <row r="279" spans="6:10" ht="15">
      <c r="F279"/>
      <c r="G279"/>
      <c r="I279"/>
      <c r="J279"/>
    </row>
    <row r="280" spans="6:10" ht="15">
      <c r="F280"/>
      <c r="G280"/>
      <c r="I280"/>
      <c r="J280"/>
    </row>
    <row r="281" spans="6:10" ht="15">
      <c r="F281"/>
      <c r="G281"/>
      <c r="I281"/>
      <c r="J281"/>
    </row>
    <row r="282" spans="6:10" ht="15">
      <c r="F282"/>
      <c r="G282"/>
      <c r="I282"/>
      <c r="J282"/>
    </row>
    <row r="283" spans="6:10" ht="15">
      <c r="F283"/>
      <c r="G283"/>
      <c r="I283"/>
      <c r="J283"/>
    </row>
    <row r="284" spans="6:10" ht="15">
      <c r="F284"/>
      <c r="G284"/>
      <c r="I284"/>
      <c r="J284"/>
    </row>
    <row r="285" spans="6:10" ht="15">
      <c r="F285"/>
      <c r="G285"/>
      <c r="I285"/>
      <c r="J285"/>
    </row>
    <row r="286" spans="6:10" ht="15">
      <c r="F286"/>
      <c r="G286"/>
      <c r="I286"/>
      <c r="J286"/>
    </row>
    <row r="287" spans="6:10" ht="15">
      <c r="F287"/>
      <c r="G287"/>
      <c r="I287"/>
      <c r="J287"/>
    </row>
    <row r="288" spans="6:10" ht="15">
      <c r="F288"/>
      <c r="G288"/>
      <c r="I288"/>
      <c r="J288"/>
    </row>
    <row r="289" spans="6:10" ht="15">
      <c r="F289"/>
      <c r="G289"/>
      <c r="I289"/>
      <c r="J289"/>
    </row>
    <row r="290" spans="6:10" ht="15">
      <c r="F290"/>
      <c r="G290"/>
      <c r="I290"/>
      <c r="J290"/>
    </row>
    <row r="291" spans="6:10" ht="15">
      <c r="F291"/>
      <c r="G291"/>
      <c r="I291"/>
      <c r="J291"/>
    </row>
    <row r="292" spans="6:10" ht="15">
      <c r="F292"/>
      <c r="G292"/>
      <c r="I292"/>
      <c r="J292"/>
    </row>
    <row r="293" spans="6:10" ht="15">
      <c r="F293"/>
      <c r="G293"/>
      <c r="I293"/>
      <c r="J293"/>
    </row>
    <row r="294" spans="6:10" ht="15">
      <c r="F294"/>
      <c r="G294"/>
      <c r="I294"/>
      <c r="J294"/>
    </row>
    <row r="295" spans="6:10" ht="15">
      <c r="F295"/>
      <c r="G295"/>
      <c r="I295"/>
      <c r="J295"/>
    </row>
    <row r="296" spans="6:10" ht="15">
      <c r="F296"/>
      <c r="G296"/>
      <c r="I296"/>
      <c r="J296"/>
    </row>
    <row r="297" spans="6:10" ht="15">
      <c r="F297"/>
      <c r="G297"/>
      <c r="I297"/>
      <c r="J297"/>
    </row>
    <row r="298" spans="6:10" ht="15">
      <c r="F298"/>
      <c r="G298"/>
      <c r="I298"/>
      <c r="J298"/>
    </row>
    <row r="299" spans="6:10" ht="15">
      <c r="F299"/>
      <c r="G299"/>
      <c r="I299"/>
      <c r="J299"/>
    </row>
    <row r="300" spans="6:10" ht="15">
      <c r="F300"/>
      <c r="G300"/>
      <c r="I300"/>
      <c r="J300"/>
    </row>
    <row r="301" spans="6:10" ht="15">
      <c r="F301"/>
      <c r="G301"/>
      <c r="I301"/>
      <c r="J301"/>
    </row>
    <row r="302" spans="6:10" ht="15">
      <c r="F302"/>
      <c r="G302"/>
      <c r="I302"/>
      <c r="J302"/>
    </row>
    <row r="303" spans="6:10" ht="15">
      <c r="F303"/>
      <c r="G303"/>
      <c r="I303"/>
      <c r="J303"/>
    </row>
    <row r="304" spans="6:10" ht="15">
      <c r="F304"/>
      <c r="G304"/>
      <c r="I304"/>
      <c r="J304"/>
    </row>
    <row r="305" spans="6:10" ht="15">
      <c r="F305"/>
      <c r="G305"/>
      <c r="I305"/>
      <c r="J305"/>
    </row>
    <row r="306" spans="6:10" ht="15">
      <c r="F306"/>
      <c r="G306"/>
      <c r="I306"/>
      <c r="J306"/>
    </row>
    <row r="307" spans="6:10" ht="15">
      <c r="F307"/>
      <c r="G307"/>
      <c r="I307"/>
      <c r="J307"/>
    </row>
    <row r="308" spans="6:10" ht="15">
      <c r="F308"/>
      <c r="G308"/>
      <c r="I308"/>
      <c r="J308"/>
    </row>
    <row r="309" spans="6:10" ht="15">
      <c r="F309"/>
      <c r="G309"/>
      <c r="I309"/>
      <c r="J309"/>
    </row>
    <row r="310" spans="6:10" ht="15">
      <c r="F310"/>
      <c r="G310"/>
      <c r="I310"/>
      <c r="J310"/>
    </row>
    <row r="311" spans="6:10" ht="15">
      <c r="F311"/>
      <c r="G311"/>
      <c r="I311"/>
      <c r="J311"/>
    </row>
    <row r="312" spans="6:10" ht="15">
      <c r="F312"/>
      <c r="G312"/>
      <c r="I312"/>
      <c r="J312"/>
    </row>
    <row r="313" spans="6:10" ht="15">
      <c r="F313"/>
      <c r="G313"/>
      <c r="I313"/>
      <c r="J313"/>
    </row>
    <row r="314" spans="6:10" ht="15">
      <c r="F314"/>
      <c r="G314"/>
      <c r="I314"/>
      <c r="J314"/>
    </row>
    <row r="315" spans="6:10" ht="15">
      <c r="F315"/>
      <c r="G315"/>
      <c r="I315"/>
      <c r="J315"/>
    </row>
    <row r="316" spans="6:10" ht="15">
      <c r="F316"/>
      <c r="G316"/>
      <c r="I316"/>
      <c r="J316"/>
    </row>
    <row r="317" spans="6:10" ht="15">
      <c r="F317"/>
      <c r="G317"/>
      <c r="I317"/>
      <c r="J317"/>
    </row>
    <row r="318" spans="6:10" ht="15">
      <c r="F318"/>
      <c r="G318"/>
      <c r="I318"/>
      <c r="J318"/>
    </row>
    <row r="319" spans="6:10" ht="15">
      <c r="F319"/>
      <c r="G319"/>
      <c r="I319"/>
      <c r="J319"/>
    </row>
    <row r="320" spans="6:10" ht="15">
      <c r="F320"/>
      <c r="G320"/>
      <c r="I320"/>
      <c r="J320"/>
    </row>
    <row r="321" spans="6:10" ht="15">
      <c r="F321"/>
      <c r="G321"/>
      <c r="I321"/>
      <c r="J321"/>
    </row>
    <row r="322" spans="6:10" ht="15">
      <c r="F322"/>
      <c r="G322"/>
      <c r="I322"/>
      <c r="J322"/>
    </row>
    <row r="323" spans="6:10" ht="15">
      <c r="F323"/>
      <c r="G323"/>
      <c r="I323"/>
      <c r="J323"/>
    </row>
    <row r="324" spans="6:10" ht="15">
      <c r="F324"/>
      <c r="G324"/>
      <c r="I324"/>
      <c r="J324"/>
    </row>
    <row r="325" spans="6:10" ht="15">
      <c r="F325"/>
      <c r="G325"/>
      <c r="I325"/>
      <c r="J325"/>
    </row>
    <row r="326" spans="6:10" ht="15">
      <c r="F326"/>
      <c r="G326"/>
      <c r="I326"/>
      <c r="J326"/>
    </row>
    <row r="327" spans="6:10" ht="15">
      <c r="F327"/>
      <c r="G327"/>
      <c r="I327"/>
      <c r="J327"/>
    </row>
    <row r="328" spans="6:10" ht="15">
      <c r="F328"/>
      <c r="G328"/>
      <c r="I328"/>
      <c r="J328"/>
    </row>
    <row r="329" spans="6:10" ht="15">
      <c r="F329"/>
      <c r="G329"/>
      <c r="I329"/>
      <c r="J329"/>
    </row>
    <row r="330" spans="6:10" ht="15">
      <c r="F330"/>
      <c r="G330"/>
      <c r="I330"/>
      <c r="J330"/>
    </row>
    <row r="331" spans="6:10" ht="15">
      <c r="F331"/>
      <c r="G331"/>
      <c r="I331"/>
      <c r="J331"/>
    </row>
    <row r="332" spans="6:10" ht="15">
      <c r="F332"/>
      <c r="G332"/>
      <c r="I332"/>
      <c r="J332"/>
    </row>
    <row r="333" spans="6:10" ht="15">
      <c r="F333"/>
      <c r="G333"/>
      <c r="I333"/>
      <c r="J333"/>
    </row>
    <row r="334" spans="6:10" ht="15">
      <c r="F334"/>
      <c r="G334"/>
      <c r="I334"/>
      <c r="J334"/>
    </row>
    <row r="335" spans="6:10" ht="15">
      <c r="F335"/>
      <c r="G335"/>
      <c r="I335"/>
      <c r="J335"/>
    </row>
    <row r="336" spans="6:10" ht="15">
      <c r="F336"/>
      <c r="G336"/>
      <c r="I336"/>
      <c r="J336"/>
    </row>
    <row r="337" spans="6:10" ht="15">
      <c r="F337"/>
      <c r="G337"/>
      <c r="I337"/>
      <c r="J337"/>
    </row>
    <row r="338" spans="6:10" ht="15">
      <c r="F338"/>
      <c r="G338"/>
      <c r="I338"/>
      <c r="J338"/>
    </row>
    <row r="339" spans="6:10" ht="15">
      <c r="F339"/>
      <c r="G339"/>
      <c r="I339"/>
      <c r="J339"/>
    </row>
    <row r="340" spans="6:10" ht="15">
      <c r="F340"/>
      <c r="G340"/>
      <c r="I340"/>
      <c r="J340"/>
    </row>
    <row r="341" spans="6:10" ht="15">
      <c r="F341"/>
      <c r="G341"/>
      <c r="I341"/>
      <c r="J341"/>
    </row>
    <row r="342" spans="6:10" ht="15">
      <c r="F342"/>
      <c r="G342"/>
      <c r="I342"/>
      <c r="J342"/>
    </row>
    <row r="343" spans="6:10" ht="15">
      <c r="F343"/>
      <c r="G343"/>
      <c r="I343"/>
      <c r="J343"/>
    </row>
    <row r="344" spans="6:10" ht="15">
      <c r="F344"/>
      <c r="G344"/>
      <c r="I344"/>
      <c r="J344"/>
    </row>
    <row r="345" spans="6:10" ht="15">
      <c r="F345"/>
      <c r="G345"/>
      <c r="I345"/>
      <c r="J345"/>
    </row>
    <row r="346" spans="6:10" ht="15">
      <c r="F346"/>
      <c r="G346"/>
      <c r="I346"/>
      <c r="J346"/>
    </row>
    <row r="347" spans="6:10" ht="15">
      <c r="F347"/>
      <c r="G347"/>
      <c r="I347"/>
      <c r="J347"/>
    </row>
    <row r="348" spans="6:10" ht="15">
      <c r="F348"/>
      <c r="G348"/>
      <c r="I348"/>
      <c r="J348"/>
    </row>
    <row r="349" spans="6:10" ht="15">
      <c r="F349"/>
      <c r="G349"/>
      <c r="I349"/>
      <c r="J349"/>
    </row>
    <row r="350" spans="6:10" ht="15">
      <c r="F350"/>
      <c r="G350"/>
      <c r="I350"/>
      <c r="J350"/>
    </row>
    <row r="351" spans="6:10" ht="15">
      <c r="F351"/>
      <c r="G351"/>
      <c r="I351"/>
      <c r="J351"/>
    </row>
    <row r="352" spans="6:10" ht="15">
      <c r="F352"/>
      <c r="G352"/>
      <c r="I352"/>
      <c r="J352"/>
    </row>
    <row r="353" spans="6:10" ht="15">
      <c r="F353"/>
      <c r="G353"/>
      <c r="I353"/>
      <c r="J353"/>
    </row>
    <row r="354" spans="6:10" ht="15">
      <c r="F354"/>
      <c r="G354"/>
      <c r="I354"/>
      <c r="J354"/>
    </row>
    <row r="355" spans="6:10" ht="15">
      <c r="F355"/>
      <c r="G355"/>
      <c r="I355"/>
      <c r="J355"/>
    </row>
    <row r="356" spans="6:10" ht="15">
      <c r="F356"/>
      <c r="G356"/>
      <c r="I356"/>
      <c r="J356"/>
    </row>
    <row r="357" spans="6:10" ht="15">
      <c r="F357"/>
      <c r="G357"/>
      <c r="I357"/>
      <c r="J357"/>
    </row>
    <row r="358" spans="6:10" ht="15">
      <c r="F358"/>
      <c r="G358"/>
      <c r="I358"/>
      <c r="J358"/>
    </row>
    <row r="359" spans="6:10" ht="15">
      <c r="F359"/>
      <c r="G359"/>
      <c r="I359"/>
      <c r="J359"/>
    </row>
    <row r="360" spans="6:10" ht="15">
      <c r="F360"/>
      <c r="G360"/>
      <c r="I360"/>
      <c r="J360"/>
    </row>
    <row r="361" spans="6:10" ht="15">
      <c r="F361"/>
      <c r="G361"/>
      <c r="I361"/>
      <c r="J361"/>
    </row>
    <row r="362" spans="6:10" ht="15">
      <c r="F362"/>
      <c r="G362"/>
      <c r="I362"/>
      <c r="J362"/>
    </row>
    <row r="363" spans="6:10" ht="15">
      <c r="F363"/>
      <c r="G363"/>
      <c r="I363"/>
      <c r="J363"/>
    </row>
    <row r="364" spans="6:10" ht="15">
      <c r="F364"/>
      <c r="G364"/>
      <c r="I364"/>
      <c r="J364"/>
    </row>
    <row r="365" spans="6:10" ht="15">
      <c r="F365"/>
      <c r="G365"/>
      <c r="I365"/>
      <c r="J365"/>
    </row>
    <row r="366" spans="6:10" ht="15">
      <c r="F366"/>
      <c r="G366"/>
      <c r="I366"/>
      <c r="J366"/>
    </row>
    <row r="367" spans="6:10" ht="15">
      <c r="F367"/>
      <c r="G367"/>
      <c r="I367"/>
      <c r="J367"/>
    </row>
    <row r="368" spans="6:10" ht="15">
      <c r="F368"/>
      <c r="G368"/>
      <c r="I368"/>
      <c r="J368"/>
    </row>
    <row r="369" spans="6:10" ht="15">
      <c r="F369"/>
      <c r="G369"/>
      <c r="I369"/>
      <c r="J369"/>
    </row>
    <row r="370" spans="6:10" ht="15">
      <c r="F370"/>
      <c r="G370"/>
      <c r="I370"/>
      <c r="J370"/>
    </row>
    <row r="371" spans="6:10" ht="15">
      <c r="F371"/>
      <c r="G371"/>
      <c r="I371"/>
      <c r="J371"/>
    </row>
    <row r="372" spans="6:10" ht="15">
      <c r="F372"/>
      <c r="G372"/>
      <c r="I372"/>
      <c r="J372"/>
    </row>
    <row r="373" spans="6:10" ht="15">
      <c r="F373"/>
      <c r="G373"/>
      <c r="I373"/>
      <c r="J373"/>
    </row>
    <row r="374" spans="6:10" ht="15">
      <c r="F374"/>
      <c r="G374"/>
      <c r="I374"/>
      <c r="J374"/>
    </row>
    <row r="375" spans="6:10" ht="15">
      <c r="F375"/>
      <c r="G375"/>
      <c r="I375"/>
      <c r="J375"/>
    </row>
    <row r="376" spans="6:10" ht="15">
      <c r="F376"/>
      <c r="G376"/>
      <c r="I376"/>
      <c r="J376"/>
    </row>
    <row r="377" spans="6:10" ht="15">
      <c r="F377"/>
      <c r="G377"/>
      <c r="I377"/>
      <c r="J377"/>
    </row>
    <row r="378" spans="6:10" ht="15">
      <c r="F378"/>
      <c r="G378"/>
      <c r="I378"/>
      <c r="J378"/>
    </row>
    <row r="379" spans="6:10" ht="15">
      <c r="F379"/>
      <c r="G379"/>
      <c r="I379"/>
      <c r="J379"/>
    </row>
    <row r="380" spans="6:10" ht="15">
      <c r="F380"/>
      <c r="G380"/>
      <c r="I380"/>
      <c r="J380"/>
    </row>
    <row r="381" spans="6:10" ht="15">
      <c r="F381"/>
      <c r="G381"/>
      <c r="I381"/>
      <c r="J381"/>
    </row>
    <row r="382" spans="6:10" ht="15">
      <c r="F382"/>
      <c r="G382"/>
      <c r="I382"/>
      <c r="J382"/>
    </row>
    <row r="383" spans="6:10" ht="15">
      <c r="F383"/>
      <c r="G383"/>
      <c r="I383"/>
      <c r="J383"/>
    </row>
    <row r="384" spans="6:10" ht="15">
      <c r="F384"/>
      <c r="G384"/>
      <c r="I384"/>
      <c r="J384"/>
    </row>
    <row r="385" spans="6:10" ht="15">
      <c r="F385"/>
      <c r="G385"/>
      <c r="I385"/>
      <c r="J385"/>
    </row>
    <row r="386" spans="6:10" ht="15">
      <c r="F386"/>
      <c r="G386"/>
      <c r="I386"/>
      <c r="J386"/>
    </row>
    <row r="387" spans="6:10" ht="15">
      <c r="F387"/>
      <c r="G387"/>
      <c r="I387"/>
      <c r="J387"/>
    </row>
    <row r="388" spans="6:10" ht="15">
      <c r="F388"/>
      <c r="G388"/>
      <c r="I388"/>
      <c r="J388"/>
    </row>
    <row r="389" spans="6:10" ht="15">
      <c r="F389"/>
      <c r="G389"/>
      <c r="I389"/>
      <c r="J389"/>
    </row>
    <row r="390" spans="6:10" ht="15">
      <c r="F390"/>
      <c r="G390"/>
      <c r="I390"/>
      <c r="J390"/>
    </row>
    <row r="391" spans="6:10" ht="15">
      <c r="F391"/>
      <c r="G391"/>
      <c r="I391"/>
      <c r="J391"/>
    </row>
    <row r="392" spans="6:10" ht="15">
      <c r="F392"/>
      <c r="G392"/>
      <c r="I392"/>
      <c r="J392"/>
    </row>
    <row r="393" spans="6:10" ht="15">
      <c r="F393"/>
      <c r="G393"/>
      <c r="I393"/>
      <c r="J393"/>
    </row>
    <row r="394" spans="6:10" ht="15">
      <c r="F394"/>
      <c r="G394"/>
      <c r="I394"/>
      <c r="J394"/>
    </row>
    <row r="395" spans="6:10" ht="15">
      <c r="F395"/>
      <c r="G395"/>
      <c r="I395"/>
      <c r="J395"/>
    </row>
    <row r="396" spans="6:10" ht="15">
      <c r="F396"/>
      <c r="G396"/>
      <c r="I396"/>
      <c r="J396"/>
    </row>
    <row r="397" spans="6:10" ht="15">
      <c r="F397"/>
      <c r="G397"/>
      <c r="I397"/>
      <c r="J397"/>
    </row>
    <row r="398" spans="6:10" ht="15">
      <c r="F398"/>
      <c r="G398"/>
      <c r="I398"/>
      <c r="J398"/>
    </row>
    <row r="399" spans="6:10" ht="15">
      <c r="F399"/>
      <c r="G399"/>
      <c r="I399"/>
      <c r="J399"/>
    </row>
    <row r="400" spans="6:10" ht="15">
      <c r="F400"/>
      <c r="G400"/>
      <c r="I400"/>
      <c r="J400"/>
    </row>
    <row r="401" spans="6:10" ht="15">
      <c r="F401"/>
      <c r="G401"/>
      <c r="I401"/>
      <c r="J401"/>
    </row>
    <row r="402" spans="6:10" ht="15">
      <c r="F402"/>
      <c r="G402"/>
      <c r="I402"/>
      <c r="J402"/>
    </row>
    <row r="403" spans="6:10" ht="15">
      <c r="F403"/>
      <c r="G403"/>
      <c r="I403"/>
      <c r="J403"/>
    </row>
    <row r="404" spans="6:10" ht="15">
      <c r="F404"/>
      <c r="G404"/>
      <c r="I404"/>
      <c r="J404"/>
    </row>
    <row r="405" spans="6:10" ht="15">
      <c r="F405"/>
      <c r="G405"/>
      <c r="I405"/>
      <c r="J405"/>
    </row>
    <row r="406" spans="6:10" ht="15">
      <c r="F406"/>
      <c r="G406"/>
      <c r="I406"/>
      <c r="J406"/>
    </row>
    <row r="407" spans="6:10" ht="15">
      <c r="F407"/>
      <c r="G407"/>
      <c r="I407"/>
      <c r="J407"/>
    </row>
    <row r="408" spans="6:10" ht="15">
      <c r="F408"/>
      <c r="G408"/>
      <c r="I408"/>
      <c r="J408"/>
    </row>
    <row r="409" spans="6:10" ht="15">
      <c r="F409"/>
      <c r="G409"/>
      <c r="I409"/>
      <c r="J409"/>
    </row>
    <row r="410" spans="6:10" ht="15">
      <c r="F410"/>
      <c r="G410"/>
      <c r="I410"/>
      <c r="J410"/>
    </row>
    <row r="411" spans="6:10" ht="15">
      <c r="F411"/>
      <c r="G411"/>
      <c r="I411"/>
      <c r="J411"/>
    </row>
    <row r="412" spans="6:10" ht="15">
      <c r="F412"/>
      <c r="G412"/>
      <c r="I412"/>
      <c r="J412"/>
    </row>
    <row r="413" spans="6:10" ht="15">
      <c r="F413"/>
      <c r="G413"/>
      <c r="I413"/>
      <c r="J413"/>
    </row>
    <row r="414" spans="6:10" ht="15">
      <c r="F414"/>
      <c r="G414"/>
      <c r="I414"/>
      <c r="J414"/>
    </row>
    <row r="415" spans="6:10" ht="15">
      <c r="F415"/>
      <c r="G415"/>
      <c r="I415"/>
      <c r="J415"/>
    </row>
    <row r="416" spans="6:10" ht="15">
      <c r="F416"/>
      <c r="G416"/>
      <c r="I416"/>
      <c r="J416"/>
    </row>
    <row r="417" spans="6:10" ht="15">
      <c r="F417"/>
      <c r="G417"/>
      <c r="I417"/>
      <c r="J417"/>
    </row>
    <row r="418" spans="6:10" ht="15">
      <c r="F418"/>
      <c r="G418"/>
      <c r="I418"/>
      <c r="J418"/>
    </row>
    <row r="419" spans="6:10" ht="15">
      <c r="F419"/>
      <c r="G419"/>
      <c r="I419"/>
      <c r="J419"/>
    </row>
    <row r="420" spans="6:10" ht="15">
      <c r="F420"/>
      <c r="G420"/>
      <c r="I420"/>
      <c r="J420"/>
    </row>
    <row r="421" spans="6:10" ht="15">
      <c r="F421"/>
      <c r="G421"/>
      <c r="I421"/>
      <c r="J421"/>
    </row>
    <row r="422" spans="6:10" ht="15">
      <c r="F422"/>
      <c r="G422"/>
      <c r="I422"/>
      <c r="J422"/>
    </row>
    <row r="423" spans="6:10" ht="15">
      <c r="F423"/>
      <c r="G423"/>
      <c r="I423"/>
      <c r="J423"/>
    </row>
    <row r="424" spans="6:10" ht="15">
      <c r="F424"/>
      <c r="G424"/>
      <c r="I424"/>
      <c r="J424"/>
    </row>
    <row r="425" spans="6:10" ht="15">
      <c r="F425"/>
      <c r="G425"/>
      <c r="I425"/>
      <c r="J425"/>
    </row>
    <row r="426" spans="6:10" ht="15">
      <c r="F426"/>
      <c r="G426"/>
      <c r="I426"/>
      <c r="J426"/>
    </row>
    <row r="427" spans="6:10" ht="15">
      <c r="F427"/>
      <c r="G427"/>
      <c r="I427"/>
      <c r="J427"/>
    </row>
    <row r="428" spans="6:10" ht="15">
      <c r="F428"/>
      <c r="G428"/>
      <c r="I428"/>
      <c r="J428"/>
    </row>
    <row r="429" spans="6:10" ht="15">
      <c r="F429"/>
      <c r="G429"/>
      <c r="I429"/>
      <c r="J429"/>
    </row>
    <row r="430" spans="6:10" ht="15">
      <c r="F430"/>
      <c r="G430"/>
      <c r="I430"/>
      <c r="J430"/>
    </row>
    <row r="431" spans="6:10" ht="15">
      <c r="F431"/>
      <c r="G431"/>
      <c r="I431"/>
      <c r="J431"/>
    </row>
    <row r="432" spans="6:10" ht="15">
      <c r="F432"/>
      <c r="G432"/>
      <c r="I432"/>
      <c r="J432"/>
    </row>
    <row r="433" spans="6:10" ht="15">
      <c r="F433"/>
      <c r="G433"/>
      <c r="I433"/>
      <c r="J433"/>
    </row>
    <row r="434" spans="6:10" ht="15">
      <c r="F434"/>
      <c r="G434"/>
      <c r="I434"/>
      <c r="J434"/>
    </row>
    <row r="435" spans="6:10" ht="15">
      <c r="F435"/>
      <c r="G435"/>
      <c r="I435"/>
      <c r="J435"/>
    </row>
    <row r="436" spans="6:10" ht="15">
      <c r="F436"/>
      <c r="G436"/>
      <c r="I436"/>
      <c r="J436"/>
    </row>
    <row r="437" spans="6:10" ht="15">
      <c r="F437"/>
      <c r="G437"/>
      <c r="I437"/>
      <c r="J437"/>
    </row>
    <row r="438" spans="6:10" ht="15">
      <c r="F438"/>
      <c r="G438"/>
      <c r="I438"/>
      <c r="J438"/>
    </row>
    <row r="439" spans="6:10" ht="15">
      <c r="F439"/>
      <c r="G439"/>
      <c r="I439"/>
      <c r="J439"/>
    </row>
    <row r="440" spans="6:10" ht="15">
      <c r="F440"/>
      <c r="G440"/>
      <c r="I440"/>
      <c r="J440"/>
    </row>
    <row r="441" spans="6:10" ht="15">
      <c r="F441"/>
      <c r="G441"/>
      <c r="I441"/>
      <c r="J441"/>
    </row>
    <row r="442" spans="6:10" ht="15">
      <c r="F442"/>
      <c r="G442"/>
      <c r="I442"/>
      <c r="J442"/>
    </row>
    <row r="443" spans="6:10" ht="15">
      <c r="F443"/>
      <c r="G443"/>
      <c r="I443"/>
      <c r="J443"/>
    </row>
    <row r="444" spans="6:10" ht="15">
      <c r="F444"/>
      <c r="G444"/>
      <c r="I444"/>
      <c r="J444"/>
    </row>
    <row r="445" spans="6:10" ht="15">
      <c r="F445"/>
      <c r="G445"/>
      <c r="I445"/>
      <c r="J445"/>
    </row>
    <row r="446" spans="6:10" ht="15">
      <c r="F446"/>
      <c r="G446"/>
      <c r="I446"/>
      <c r="J446"/>
    </row>
    <row r="447" spans="6:10" ht="15">
      <c r="F447"/>
      <c r="G447"/>
      <c r="I447"/>
      <c r="J447"/>
    </row>
    <row r="448" spans="6:10" ht="15">
      <c r="F448"/>
      <c r="G448"/>
      <c r="I448"/>
      <c r="J448"/>
    </row>
    <row r="449" spans="6:10" ht="15">
      <c r="F449"/>
      <c r="G449"/>
      <c r="I449"/>
      <c r="J449"/>
    </row>
    <row r="450" spans="6:10" ht="15">
      <c r="F450"/>
      <c r="G450"/>
      <c r="I450"/>
      <c r="J450"/>
    </row>
    <row r="451" spans="6:10" ht="15">
      <c r="F451"/>
      <c r="G451"/>
      <c r="I451"/>
      <c r="J451"/>
    </row>
    <row r="452" spans="6:10" ht="15">
      <c r="F452"/>
      <c r="G452"/>
      <c r="I452"/>
      <c r="J452"/>
    </row>
    <row r="453" spans="6:10" ht="15">
      <c r="F453"/>
      <c r="G453"/>
      <c r="I453"/>
      <c r="J453"/>
    </row>
    <row r="454" spans="6:10" ht="15">
      <c r="F454"/>
      <c r="G454"/>
      <c r="I454"/>
      <c r="J454"/>
    </row>
    <row r="455" spans="6:10" ht="15">
      <c r="F455"/>
      <c r="G455"/>
      <c r="I455"/>
      <c r="J455"/>
    </row>
    <row r="456" spans="6:10" ht="15">
      <c r="F456"/>
      <c r="G456"/>
      <c r="I456"/>
      <c r="J456"/>
    </row>
    <row r="457" spans="6:10" ht="15">
      <c r="F457"/>
      <c r="G457"/>
      <c r="I457"/>
      <c r="J457"/>
    </row>
    <row r="458" spans="6:10" ht="15">
      <c r="F458"/>
      <c r="G458"/>
      <c r="I458"/>
      <c r="J458"/>
    </row>
    <row r="459" spans="6:10" ht="15">
      <c r="F459"/>
      <c r="G459"/>
      <c r="I459"/>
      <c r="J459"/>
    </row>
    <row r="460" spans="6:10" ht="15">
      <c r="F460"/>
      <c r="G460"/>
      <c r="I460"/>
      <c r="J460"/>
    </row>
    <row r="461" spans="6:10" ht="15">
      <c r="F461"/>
      <c r="G461"/>
      <c r="I461"/>
      <c r="J461"/>
    </row>
    <row r="462" spans="6:10" ht="15">
      <c r="F462"/>
      <c r="G462"/>
      <c r="I462"/>
      <c r="J462"/>
    </row>
    <row r="463" spans="6:10" ht="15">
      <c r="F463"/>
      <c r="G463"/>
      <c r="I463"/>
      <c r="J463"/>
    </row>
    <row r="464" spans="6:10" ht="15">
      <c r="F464"/>
      <c r="G464"/>
      <c r="I464"/>
      <c r="J464"/>
    </row>
    <row r="465" spans="6:10" ht="15">
      <c r="F465"/>
      <c r="G465"/>
      <c r="I465"/>
      <c r="J465"/>
    </row>
    <row r="466" spans="6:10" ht="15">
      <c r="F466"/>
      <c r="G466"/>
      <c r="I466"/>
      <c r="J466"/>
    </row>
    <row r="467" spans="6:10" ht="15">
      <c r="F467"/>
      <c r="G467"/>
      <c r="I467"/>
      <c r="J467"/>
    </row>
    <row r="468" spans="6:10" ht="15">
      <c r="F468"/>
      <c r="G468"/>
      <c r="I468"/>
      <c r="J468"/>
    </row>
    <row r="469" spans="6:10" ht="15">
      <c r="F469"/>
      <c r="G469"/>
      <c r="I469"/>
      <c r="J469"/>
    </row>
    <row r="470" spans="6:10" ht="15">
      <c r="F470"/>
      <c r="G470"/>
      <c r="I470"/>
      <c r="J470"/>
    </row>
    <row r="471" spans="6:10" ht="15">
      <c r="F471"/>
      <c r="G471"/>
      <c r="I471"/>
      <c r="J471"/>
    </row>
    <row r="472" spans="6:10" ht="15">
      <c r="F472"/>
      <c r="G472"/>
      <c r="I472"/>
      <c r="J472"/>
    </row>
    <row r="473" spans="6:10" ht="15">
      <c r="F473"/>
      <c r="G473"/>
      <c r="I473"/>
      <c r="J473"/>
    </row>
    <row r="474" spans="6:10" ht="15">
      <c r="F474"/>
      <c r="G474"/>
      <c r="I474"/>
      <c r="J474"/>
    </row>
    <row r="475" spans="6:10" ht="15">
      <c r="F475"/>
      <c r="G475"/>
      <c r="I475"/>
      <c r="J475"/>
    </row>
    <row r="476" spans="6:10" ht="15">
      <c r="F476"/>
      <c r="G476"/>
      <c r="I476"/>
      <c r="J476"/>
    </row>
    <row r="477" spans="6:10" ht="15">
      <c r="F477"/>
      <c r="G477"/>
      <c r="I477"/>
      <c r="J477"/>
    </row>
    <row r="478" spans="6:10" ht="15">
      <c r="F478"/>
      <c r="G478"/>
      <c r="I478"/>
      <c r="J478"/>
    </row>
    <row r="479" spans="6:10" ht="15">
      <c r="F479"/>
      <c r="G479"/>
      <c r="I479"/>
      <c r="J479"/>
    </row>
    <row r="480" spans="6:10" ht="15">
      <c r="F480"/>
      <c r="G480"/>
      <c r="I480"/>
      <c r="J480"/>
    </row>
    <row r="481" spans="6:10" ht="15">
      <c r="F481"/>
      <c r="G481"/>
      <c r="I481"/>
      <c r="J481"/>
    </row>
    <row r="482" spans="6:10" ht="15">
      <c r="F482"/>
      <c r="G482"/>
      <c r="I482"/>
      <c r="J482"/>
    </row>
    <row r="483" spans="6:10" ht="15">
      <c r="F483"/>
      <c r="G483"/>
      <c r="I483"/>
      <c r="J483"/>
    </row>
    <row r="484" spans="6:10" ht="15">
      <c r="F484"/>
      <c r="G484"/>
      <c r="I484"/>
      <c r="J484"/>
    </row>
    <row r="485" spans="6:10" ht="15">
      <c r="F485"/>
      <c r="G485"/>
      <c r="I485"/>
      <c r="J485"/>
    </row>
    <row r="486" spans="6:10" ht="15">
      <c r="F486"/>
      <c r="G486"/>
      <c r="I486"/>
      <c r="J486"/>
    </row>
    <row r="487" spans="6:10" ht="15">
      <c r="F487"/>
      <c r="G487"/>
      <c r="I487"/>
      <c r="J487"/>
    </row>
    <row r="488" spans="6:10" ht="15">
      <c r="F488"/>
      <c r="G488"/>
      <c r="I488"/>
      <c r="J488"/>
    </row>
    <row r="489" spans="6:10" ht="15">
      <c r="F489"/>
      <c r="G489"/>
      <c r="I489"/>
      <c r="J489"/>
    </row>
    <row r="490" spans="6:10" ht="15">
      <c r="F490"/>
      <c r="G490"/>
      <c r="I490"/>
      <c r="J490"/>
    </row>
    <row r="491" spans="6:10" ht="15">
      <c r="F491"/>
      <c r="G491"/>
      <c r="I491"/>
      <c r="J491"/>
    </row>
    <row r="492" spans="6:10" ht="15">
      <c r="F492"/>
      <c r="G492"/>
      <c r="I492"/>
      <c r="J492"/>
    </row>
    <row r="493" spans="6:10" ht="15">
      <c r="F493"/>
      <c r="G493"/>
      <c r="I493"/>
      <c r="J493"/>
    </row>
    <row r="494" spans="6:10" ht="15">
      <c r="F494"/>
      <c r="G494"/>
      <c r="I494"/>
      <c r="J494"/>
    </row>
    <row r="495" spans="6:10" ht="15">
      <c r="F495"/>
      <c r="G495"/>
      <c r="I495"/>
      <c r="J495"/>
    </row>
    <row r="496" spans="6:10" ht="15">
      <c r="F496"/>
      <c r="G496"/>
      <c r="I496"/>
      <c r="J496"/>
    </row>
    <row r="497" spans="6:10" ht="15">
      <c r="F497"/>
      <c r="G497"/>
      <c r="I497"/>
      <c r="J497"/>
    </row>
    <row r="498" spans="6:10" ht="15">
      <c r="F498"/>
      <c r="G498"/>
      <c r="I498"/>
      <c r="J498"/>
    </row>
    <row r="499" spans="6:10" ht="15">
      <c r="F499"/>
      <c r="G499"/>
      <c r="I499"/>
      <c r="J499"/>
    </row>
    <row r="500" spans="6:10" ht="15">
      <c r="F500"/>
      <c r="G500"/>
      <c r="I500"/>
      <c r="J500"/>
    </row>
    <row r="501" spans="6:10" ht="15">
      <c r="F501"/>
      <c r="G501"/>
      <c r="I501"/>
      <c r="J501"/>
    </row>
    <row r="502" spans="6:10" ht="15">
      <c r="F502"/>
      <c r="G502"/>
      <c r="I502"/>
      <c r="J502"/>
    </row>
    <row r="503" spans="6:10" ht="15">
      <c r="F503"/>
      <c r="G503"/>
      <c r="I503"/>
      <c r="J503"/>
    </row>
    <row r="504" spans="6:10" ht="15">
      <c r="F504"/>
      <c r="G504"/>
      <c r="I504"/>
      <c r="J504"/>
    </row>
    <row r="505" spans="6:10" ht="15">
      <c r="F505"/>
      <c r="G505"/>
      <c r="I505"/>
      <c r="J505"/>
    </row>
    <row r="506" spans="6:10" ht="15">
      <c r="F506"/>
      <c r="G506"/>
      <c r="I506"/>
      <c r="J506"/>
    </row>
    <row r="507" spans="6:10" ht="15">
      <c r="F507"/>
      <c r="G507"/>
      <c r="I507"/>
      <c r="J507"/>
    </row>
    <row r="508" spans="6:10" ht="15">
      <c r="F508"/>
      <c r="G508"/>
      <c r="I508"/>
      <c r="J508"/>
    </row>
    <row r="509" spans="6:10" ht="15">
      <c r="F509"/>
      <c r="G509"/>
      <c r="I509"/>
      <c r="J509"/>
    </row>
    <row r="510" spans="6:10" ht="15">
      <c r="F510"/>
      <c r="G510"/>
      <c r="I510"/>
      <c r="J510"/>
    </row>
    <row r="511" spans="6:10" ht="15">
      <c r="F511"/>
      <c r="G511"/>
      <c r="I511"/>
      <c r="J511"/>
    </row>
    <row r="512" spans="6:10" ht="15">
      <c r="F512"/>
      <c r="G512"/>
      <c r="I512"/>
      <c r="J512"/>
    </row>
    <row r="513" spans="6:10" ht="15">
      <c r="F513"/>
      <c r="G513"/>
      <c r="I513"/>
      <c r="J513"/>
    </row>
  </sheetData>
  <sheetProtection/>
  <mergeCells count="41">
    <mergeCell ref="Q31:Q36"/>
    <mergeCell ref="Q37:Q41"/>
    <mergeCell ref="Q44:Q48"/>
    <mergeCell ref="Q49:Q53"/>
    <mergeCell ref="Q54:Q59"/>
    <mergeCell ref="K54:K59"/>
    <mergeCell ref="K31:K36"/>
    <mergeCell ref="K37:K41"/>
    <mergeCell ref="K44:K48"/>
    <mergeCell ref="K49:K53"/>
    <mergeCell ref="A44:A61"/>
    <mergeCell ref="A3:A15"/>
    <mergeCell ref="A17:A29"/>
    <mergeCell ref="A31:A42"/>
    <mergeCell ref="K3:K8"/>
    <mergeCell ref="K9:K14"/>
    <mergeCell ref="K17:K23"/>
    <mergeCell ref="K24:K28"/>
    <mergeCell ref="N3:N8"/>
    <mergeCell ref="N9:N14"/>
    <mergeCell ref="N17:N23"/>
    <mergeCell ref="N24:N28"/>
    <mergeCell ref="N31:N36"/>
    <mergeCell ref="N37:N41"/>
    <mergeCell ref="N44:N48"/>
    <mergeCell ref="N49:N53"/>
    <mergeCell ref="N54:N59"/>
    <mergeCell ref="H37:H41"/>
    <mergeCell ref="H44:H48"/>
    <mergeCell ref="H49:H53"/>
    <mergeCell ref="H54:H59"/>
    <mergeCell ref="A1:Q1"/>
    <mergeCell ref="H3:H8"/>
    <mergeCell ref="H9:H14"/>
    <mergeCell ref="H17:H23"/>
    <mergeCell ref="H24:H28"/>
    <mergeCell ref="H31:H36"/>
    <mergeCell ref="Q3:Q8"/>
    <mergeCell ref="Q9:Q14"/>
    <mergeCell ref="Q17:Q23"/>
    <mergeCell ref="Q24:Q2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Moki</dc:creator>
  <cp:keywords/>
  <dc:description/>
  <cp:lastModifiedBy>Microsoft Office 用户</cp:lastModifiedBy>
  <dcterms:created xsi:type="dcterms:W3CDTF">1996-12-17T01:32:42Z</dcterms:created>
  <dcterms:modified xsi:type="dcterms:W3CDTF">2016-11-11T02:44:29Z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